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1355" windowHeight="7635" activeTab="3"/>
  </bookViews>
  <sheets>
    <sheet name="Muži 2017 Škoda Plzeň" sheetId="1" r:id="rId1"/>
    <sheet name="Senioři 2017 Slavoj Plzeň" sheetId="2" r:id="rId2"/>
    <sheet name="Ženy 2017 Rokycany" sheetId="3" r:id="rId3"/>
    <sheet name="Seniorky 2017 Rokycany" sheetId="4" r:id="rId4"/>
  </sheets>
  <definedNames>
    <definedName name="_xlnm._FilterDatabase" localSheetId="0" hidden="1">'Muži 2017 Škoda Plzeň'!$C$5:$Y$5</definedName>
    <definedName name="_xlnm._FilterDatabase" localSheetId="3" hidden="1">'Seniorky 2017 Rokycany'!$C$5:$Y$5</definedName>
    <definedName name="_xlnm._FilterDatabase" localSheetId="1" hidden="1">'Senioři 2017 Slavoj Plzeň'!$C$5:$Y$5</definedName>
    <definedName name="_xlnm._FilterDatabase" localSheetId="2" hidden="1">'Ženy 2017 Rokycany'!$C$5:$Y$5</definedName>
  </definedNames>
  <calcPr fullCalcOnLoad="1"/>
</workbook>
</file>

<file path=xl/sharedStrings.xml><?xml version="1.0" encoding="utf-8"?>
<sst xmlns="http://schemas.openxmlformats.org/spreadsheetml/2006/main" count="315" uniqueCount="123">
  <si>
    <t>Příjmení a jméno</t>
  </si>
  <si>
    <t>Oddíl</t>
  </si>
  <si>
    <t>Dráha č. 1</t>
  </si>
  <si>
    <t>Plné</t>
  </si>
  <si>
    <t>Dor.</t>
  </si>
  <si>
    <t>Ch</t>
  </si>
  <si>
    <t>CELKEM</t>
  </si>
  <si>
    <t>Dráha č. 2</t>
  </si>
  <si>
    <t>Dráha č. 3</t>
  </si>
  <si>
    <t>Dráha č. 4</t>
  </si>
  <si>
    <t>Reg. č.</t>
  </si>
  <si>
    <t>Celk.</t>
  </si>
  <si>
    <t>SENIOŘI</t>
  </si>
  <si>
    <t>Poř.</t>
  </si>
  <si>
    <t>MUŽI</t>
  </si>
  <si>
    <t>ŽENY</t>
  </si>
  <si>
    <t>SENIORKY</t>
  </si>
  <si>
    <t>TJ Přeštice</t>
  </si>
  <si>
    <t>TJ Baník Stříbro</t>
  </si>
  <si>
    <t>TJ Dobřany</t>
  </si>
  <si>
    <t>FIŠER Josef</t>
  </si>
  <si>
    <t>CB Dobřany</t>
  </si>
  <si>
    <t>SKK Rokycany</t>
  </si>
  <si>
    <t>TJ Slavoj Plzeň</t>
  </si>
  <si>
    <t>SK Škoda VS Plzeň</t>
  </si>
  <si>
    <t>ZÍKOVÁ Ivana</t>
  </si>
  <si>
    <t>VICHER Milan</t>
  </si>
  <si>
    <t>SACHUNSKÝ Petr</t>
  </si>
  <si>
    <t>SLOUP Otto</t>
  </si>
  <si>
    <t>T.J.Sokol Plzeň V</t>
  </si>
  <si>
    <t>ŠREIBER Štěpán</t>
  </si>
  <si>
    <t>HOŘEJŠÍ Josef</t>
  </si>
  <si>
    <t>HRANÁČ Václav</t>
  </si>
  <si>
    <t>MÜLLER Michal</t>
  </si>
  <si>
    <t>KOTROUŠOVÁ Jana</t>
  </si>
  <si>
    <t>MÜLLEROVÁ Ljubica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</si>
  <si>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</si>
  <si>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</si>
  <si>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</si>
  <si>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</si>
  <si>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</si>
  <si>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</si>
  <si>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</si>
  <si>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</si>
  <si>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</si>
  <si>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</si>
  <si>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</si>
  <si>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</si>
  <si>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</si>
  <si>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</si>
  <si>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</si>
  <si>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</si>
  <si>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</si>
  <si>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</si>
  <si>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</si>
  <si>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</si>
  <si>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</si>
  <si>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</si>
  <si>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</si>
  <si>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</si>
  <si>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KUBÁT Milan</t>
  </si>
  <si>
    <t>ŠTEFFL Miroslav</t>
  </si>
  <si>
    <t>ŠRAGA Vladimír</t>
  </si>
  <si>
    <t>BALOUN Jiří</t>
  </si>
  <si>
    <t>ŠPELINA Vojtěch</t>
  </si>
  <si>
    <t>VRABEC Milan</t>
  </si>
  <si>
    <t>VOSKOVÁ Hana</t>
  </si>
  <si>
    <t>HARMÁČEK Petr</t>
  </si>
  <si>
    <t>PROKŮPEK Martin</t>
  </si>
  <si>
    <t xml:space="preserve">  KRÁKOROVÁ Terezie</t>
  </si>
  <si>
    <t xml:space="preserve">  SÝKOROVÁ Šárka</t>
  </si>
  <si>
    <t xml:space="preserve">  MARČÍKOVÁ Kamila</t>
  </si>
  <si>
    <t xml:space="preserve">  NOVOTNÁ Kamila</t>
  </si>
  <si>
    <t xml:space="preserve">  SKK Rokycany</t>
  </si>
  <si>
    <t xml:space="preserve">  SK Škoda VS Plzeň</t>
  </si>
  <si>
    <t xml:space="preserve">  TJ Slavoj Plzeň</t>
  </si>
  <si>
    <t xml:space="preserve">  TJ Baník Stříbro</t>
  </si>
  <si>
    <t xml:space="preserve">  CB Dobřany</t>
  </si>
  <si>
    <t xml:space="preserve">  ZÁVESKÁ Zuzana</t>
  </si>
  <si>
    <t xml:space="preserve">  HÁKOVÁ Petra</t>
  </si>
  <si>
    <t>KOUBSKÝ Jan</t>
  </si>
  <si>
    <t>ŠAŠEK Jiří</t>
  </si>
  <si>
    <t>VRANIAK Bernard</t>
  </si>
  <si>
    <t xml:space="preserve">  POCHYLOVÁ Daniela</t>
  </si>
  <si>
    <t>HONSA Pavel</t>
  </si>
  <si>
    <t>BEK Milan</t>
  </si>
  <si>
    <t xml:space="preserve">  NOVÁ Zdeňka</t>
  </si>
  <si>
    <t>KREUTZER Josef</t>
  </si>
  <si>
    <t>PELCMAN Libor</t>
  </si>
  <si>
    <t>JIROVSKÝ Jan</t>
  </si>
  <si>
    <t>VÍT Martin</t>
  </si>
  <si>
    <t>FINDEJS Milan</t>
  </si>
  <si>
    <t xml:space="preserve">  FLAIŠHANZOVÁ Václava</t>
  </si>
  <si>
    <t>LOHR Oldřich</t>
  </si>
  <si>
    <r>
      <rPr>
        <b/>
        <sz val="18"/>
        <rFont val="Times New Roman"/>
        <family val="1"/>
      </rPr>
      <t xml:space="preserve">    Mistrovství Plzeňska 2017</t>
    </r>
    <r>
      <rPr>
        <b/>
        <sz val="16"/>
        <rFont val="Times New Roman"/>
        <family val="1"/>
      </rPr>
      <t>, kategorie:</t>
    </r>
  </si>
  <si>
    <t>SK Škoda VS Plzeň  ,  sobota  7.1.2017</t>
  </si>
  <si>
    <t>TJ Slavoj Plzeň  ,  sobota  7.1.2017</t>
  </si>
  <si>
    <t>SKK Rokycany  ,  sobota  7.1.2017</t>
  </si>
  <si>
    <t>KUČERA Petr</t>
  </si>
  <si>
    <t>SMETANA Marek</t>
  </si>
  <si>
    <t>ŠÍP Radek</t>
  </si>
  <si>
    <t>VAVŘIČKA Jiří</t>
  </si>
  <si>
    <t xml:space="preserve"> ČERNÁ Iva</t>
  </si>
  <si>
    <t>HOFREITROVÁ Hana</t>
  </si>
  <si>
    <t>MARŠÁLEK Martin</t>
  </si>
  <si>
    <t>FARA Petr</t>
  </si>
  <si>
    <t>ENDRŠT Jan</t>
  </si>
  <si>
    <t>WEBR Václav</t>
  </si>
  <si>
    <t>SOLFRONK Jakub</t>
  </si>
  <si>
    <t>ZOUBEK Stanislav</t>
  </si>
  <si>
    <t xml:space="preserve">  TROCHOVÁ Lucie</t>
  </si>
  <si>
    <t>VRBATA Martin</t>
  </si>
  <si>
    <t>WAGNER Milan</t>
  </si>
  <si>
    <t>PEJSAR Jaroslav</t>
  </si>
  <si>
    <t>FILEK Ladislav</t>
  </si>
  <si>
    <t xml:space="preserve">  FIŠEROVÁ Mirka</t>
  </si>
  <si>
    <r>
      <t xml:space="preserve">    Mistrovství Plzeňska 2017</t>
    </r>
    <r>
      <rPr>
        <b/>
        <sz val="16"/>
        <rFont val="Times New Roman"/>
        <family val="1"/>
      </rPr>
      <t>, kategorie:</t>
    </r>
  </si>
  <si>
    <t>GANAJ Karel</t>
  </si>
  <si>
    <t>MÜLLER Jiří</t>
  </si>
  <si>
    <r>
      <t xml:space="preserve">Na MPK 2017 postupuje prvních </t>
    </r>
    <r>
      <rPr>
        <b/>
        <u val="single"/>
        <sz val="26"/>
        <color indexed="10"/>
        <rFont val="Times New Roman"/>
        <family val="1"/>
      </rPr>
      <t>15</t>
    </r>
    <r>
      <rPr>
        <b/>
        <sz val="18"/>
        <rFont val="Times New Roman"/>
        <family val="1"/>
      </rPr>
      <t xml:space="preserve"> hráčů v pořadí + obhájce krajského titulu Pytlík Roman ( </t>
    </r>
    <r>
      <rPr>
        <b/>
        <sz val="14"/>
        <rFont val="Times New Roman"/>
        <family val="1"/>
      </rPr>
      <t>hraje se 28.1.2017 na kuželně TJ Slavoj Plzeň</t>
    </r>
    <r>
      <rPr>
        <b/>
        <sz val="18"/>
        <rFont val="Times New Roman"/>
        <family val="1"/>
      </rPr>
      <t xml:space="preserve"> )</t>
    </r>
  </si>
  <si>
    <r>
      <t xml:space="preserve">Na MPK 2017 postupuje prvních </t>
    </r>
    <r>
      <rPr>
        <b/>
        <u val="single"/>
        <sz val="26"/>
        <color indexed="10"/>
        <rFont val="Times New Roman"/>
        <family val="1"/>
      </rPr>
      <t>14</t>
    </r>
    <r>
      <rPr>
        <b/>
        <sz val="18"/>
        <rFont val="Times New Roman"/>
        <family val="1"/>
      </rPr>
      <t xml:space="preserve"> hráčů v pořadí ( </t>
    </r>
    <r>
      <rPr>
        <b/>
        <sz val="14"/>
        <rFont val="Times New Roman"/>
        <family val="1"/>
      </rPr>
      <t>hraje se 28.1.2017 na kuželně CB Dobřany</t>
    </r>
    <r>
      <rPr>
        <b/>
        <sz val="18"/>
        <rFont val="Times New Roman"/>
        <family val="1"/>
      </rPr>
      <t xml:space="preserve"> )</t>
    </r>
  </si>
  <si>
    <r>
      <rPr>
        <b/>
        <sz val="18"/>
        <rFont val="Times New Roman"/>
        <family val="1"/>
      </rPr>
      <t xml:space="preserve">Na MPK postupuje prvních  </t>
    </r>
    <r>
      <rPr>
        <b/>
        <u val="single"/>
        <sz val="26"/>
        <color indexed="10"/>
        <rFont val="Times New Roman"/>
        <family val="1"/>
      </rPr>
      <t>5</t>
    </r>
    <r>
      <rPr>
        <b/>
        <sz val="18"/>
        <rFont val="Times New Roman"/>
        <family val="1"/>
      </rPr>
      <t xml:space="preserve">  hráček v pořadí</t>
    </r>
    <r>
      <rPr>
        <b/>
        <sz val="16"/>
        <rFont val="Times New Roman"/>
        <family val="1"/>
      </rPr>
      <t xml:space="preserve"> </t>
    </r>
    <r>
      <rPr>
        <b/>
        <sz val="14"/>
        <rFont val="Times New Roman"/>
        <family val="1"/>
      </rPr>
      <t>( hraje se 28.1.2017 na kuželně SK Škoda VS Plzeň )</t>
    </r>
    <r>
      <rPr>
        <b/>
        <sz val="16"/>
        <rFont val="Times New Roman"/>
        <family val="1"/>
      </rPr>
      <t xml:space="preserve">        </t>
    </r>
  </si>
  <si>
    <r>
      <t xml:space="preserve">Na Mistrovství Plzeňského kraje postupují první </t>
    </r>
    <r>
      <rPr>
        <b/>
        <u val="single"/>
        <sz val="26"/>
        <color indexed="10"/>
        <rFont val="Times New Roman"/>
        <family val="1"/>
      </rPr>
      <t>3</t>
    </r>
    <r>
      <rPr>
        <b/>
        <sz val="18"/>
        <rFont val="Times New Roman"/>
        <family val="1"/>
      </rPr>
      <t xml:space="preserve"> hráčky v pořadí, pokud obhájkyně krajského titulu Zíková Ivana skončí do třetího místa - postupuje i hráčka na </t>
    </r>
    <r>
      <rPr>
        <b/>
        <u val="single"/>
        <sz val="18"/>
        <color indexed="10"/>
        <rFont val="Times New Roman"/>
        <family val="1"/>
      </rPr>
      <t>čtvrté</t>
    </r>
    <r>
      <rPr>
        <b/>
        <sz val="18"/>
        <rFont val="Times New Roman"/>
        <family val="1"/>
      </rPr>
      <t xml:space="preserve"> pozici ( </t>
    </r>
    <r>
      <rPr>
        <b/>
        <sz val="14"/>
        <rFont val="Times New Roman"/>
        <family val="1"/>
      </rPr>
      <t>hraje se 28.1.2017 na kuželně SK Škoda VS Plzeň</t>
    </r>
    <r>
      <rPr>
        <b/>
        <sz val="18"/>
        <rFont val="Times New Roman"/>
        <family val="1"/>
      </rPr>
      <t xml:space="preserve"> )      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</si>
</sst>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1"/>
      <name val="Times New Roman"/>
      <family val="1"/>
    </font>
    <font>
      <sz val="8"/>
      <name val="Arial"/>
      <family val="2"/>
    </font>
    <font>
      <b/>
      <i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color indexed="10"/>
      <name val="Times New Roman"/>
      <family val="1"/>
    </font>
    <font>
      <b/>
      <sz val="18"/>
      <name val="Times New Roman"/>
      <family val="1"/>
    </font>
    <font>
      <b/>
      <u val="single"/>
      <sz val="26"/>
      <color indexed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7"/>
      <name val="Times New Roman"/>
      <family val="1"/>
    </font>
    <font>
      <sz val="8"/>
      <name val="Tahoma"/>
      <family val="2"/>
    </font>
    <font>
      <b/>
      <sz val="12"/>
      <color indexed="57"/>
      <name val="Times New Roman"/>
      <family val="1"/>
    </font>
    <font>
      <b/>
      <sz val="14"/>
      <color indexed="36"/>
      <name val="Times New Roman"/>
      <family val="1"/>
    </font>
    <font>
      <b/>
      <u val="single"/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Times New Roman"/>
      <family val="1"/>
    </font>
    <font>
      <b/>
      <sz val="12"/>
      <color rgb="FF006600"/>
      <name val="Times New Roman"/>
      <family val="1"/>
    </font>
    <font>
      <b/>
      <sz val="14"/>
      <color rgb="FF7030A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</fills>
  <borders count="1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/>
      <right style="thin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164" fontId="3" fillId="0" borderId="0" xfId="0" applyNumberFormat="1" applyFont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 textRotation="90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indent="1"/>
    </xf>
    <xf numFmtId="164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 indent="1"/>
    </xf>
    <xf numFmtId="0" fontId="15" fillId="0" borderId="11" xfId="0" applyFont="1" applyFill="1" applyBorder="1" applyAlignment="1">
      <alignment horizontal="left" vertical="center" indent="1"/>
    </xf>
    <xf numFmtId="164" fontId="15" fillId="0" borderId="12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 locked="0"/>
    </xf>
    <xf numFmtId="164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  <protection/>
    </xf>
    <xf numFmtId="0" fontId="3" fillId="23" borderId="24" xfId="0" applyFont="1" applyFill="1" applyBorder="1" applyAlignment="1" applyProtection="1">
      <alignment horizontal="left" vertical="center" indent="1"/>
      <protection locked="0"/>
    </xf>
    <xf numFmtId="0" fontId="4" fillId="33" borderId="23" xfId="0" applyFont="1" applyFill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 vertical="center"/>
    </xf>
    <xf numFmtId="0" fontId="3" fillId="34" borderId="29" xfId="0" applyFont="1" applyFill="1" applyBorder="1" applyAlignment="1" applyProtection="1">
      <alignment horizontal="left" vertical="center"/>
      <protection locked="0"/>
    </xf>
    <xf numFmtId="164" fontId="3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9" fillId="0" borderId="29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164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3" fillId="34" borderId="32" xfId="0" applyFont="1" applyFill="1" applyBorder="1" applyAlignment="1" applyProtection="1">
      <alignment horizontal="left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9" fillId="0" borderId="39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3" fillId="34" borderId="46" xfId="0" applyFont="1" applyFill="1" applyBorder="1" applyAlignment="1" applyProtection="1">
      <alignment horizontal="left" vertical="center" indent="1"/>
      <protection locked="0"/>
    </xf>
    <xf numFmtId="164" fontId="3" fillId="0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8" fillId="0" borderId="48" xfId="0" applyFont="1" applyFill="1" applyBorder="1" applyAlignment="1" applyProtection="1">
      <alignment horizontal="center" vertical="center"/>
      <protection/>
    </xf>
    <xf numFmtId="0" fontId="59" fillId="0" borderId="23" xfId="0" applyFont="1" applyFill="1" applyBorder="1" applyAlignment="1" applyProtection="1">
      <alignment horizontal="center" vertical="center"/>
      <protection/>
    </xf>
    <xf numFmtId="0" fontId="3" fillId="23" borderId="49" xfId="0" applyFont="1" applyFill="1" applyBorder="1" applyAlignment="1" applyProtection="1">
      <alignment horizontal="left" vertical="center" indent="1"/>
      <protection locked="0"/>
    </xf>
    <xf numFmtId="164" fontId="3" fillId="0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0" fontId="8" fillId="0" borderId="51" xfId="0" applyFont="1" applyFill="1" applyBorder="1" applyAlignment="1" applyProtection="1">
      <alignment horizontal="center" vertical="center"/>
      <protection/>
    </xf>
    <xf numFmtId="0" fontId="5" fillId="0" borderId="50" xfId="0" applyFont="1" applyFill="1" applyBorder="1" applyAlignment="1" applyProtection="1">
      <alignment horizontal="center" vertical="center"/>
      <protection/>
    </xf>
    <xf numFmtId="0" fontId="3" fillId="23" borderId="53" xfId="0" applyFont="1" applyFill="1" applyBorder="1" applyAlignment="1" applyProtection="1">
      <alignment horizontal="left" vertical="center" indent="1"/>
      <protection locked="0"/>
    </xf>
    <xf numFmtId="164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8" fillId="0" borderId="54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4" fillId="0" borderId="56" xfId="0" applyFont="1" applyFill="1" applyBorder="1" applyAlignment="1" applyProtection="1">
      <alignment horizontal="left" vertical="center" indent="1"/>
      <protection locked="0"/>
    </xf>
    <xf numFmtId="0" fontId="4" fillId="0" borderId="57" xfId="0" applyFont="1" applyFill="1" applyBorder="1" applyAlignment="1" applyProtection="1">
      <alignment horizontal="left" vertical="center"/>
      <protection locked="0"/>
    </xf>
    <xf numFmtId="0" fontId="4" fillId="33" borderId="58" xfId="0" applyFont="1" applyFill="1" applyBorder="1" applyAlignment="1">
      <alignment horizontal="center" vertical="center"/>
    </xf>
    <xf numFmtId="0" fontId="4" fillId="35" borderId="58" xfId="0" applyFont="1" applyFill="1" applyBorder="1" applyAlignment="1">
      <alignment horizontal="center" vertical="center"/>
    </xf>
    <xf numFmtId="0" fontId="60" fillId="0" borderId="49" xfId="0" applyFont="1" applyFill="1" applyBorder="1" applyAlignment="1" applyProtection="1">
      <alignment horizontal="center" vertical="center"/>
      <protection/>
    </xf>
    <xf numFmtId="0" fontId="60" fillId="0" borderId="24" xfId="0" applyFont="1" applyFill="1" applyBorder="1" applyAlignment="1" applyProtection="1">
      <alignment horizontal="center" vertical="center"/>
      <protection/>
    </xf>
    <xf numFmtId="0" fontId="60" fillId="0" borderId="53" xfId="0" applyFont="1" applyFill="1" applyBorder="1" applyAlignment="1" applyProtection="1">
      <alignment horizontal="center" vertical="center"/>
      <protection/>
    </xf>
    <xf numFmtId="0" fontId="3" fillId="23" borderId="59" xfId="0" applyFont="1" applyFill="1" applyBorder="1" applyAlignment="1" applyProtection="1">
      <alignment horizontal="left" vertical="center" indent="1"/>
      <protection locked="0"/>
    </xf>
    <xf numFmtId="164" fontId="3" fillId="0" borderId="60" xfId="0" applyNumberFormat="1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/>
      <protection locked="0"/>
    </xf>
    <xf numFmtId="0" fontId="3" fillId="0" borderId="59" xfId="0" applyFont="1" applyFill="1" applyBorder="1" applyAlignment="1" applyProtection="1">
      <alignment horizontal="center" vertical="center"/>
      <protection locked="0"/>
    </xf>
    <xf numFmtId="0" fontId="3" fillId="0" borderId="62" xfId="0" applyFont="1" applyFill="1" applyBorder="1" applyAlignment="1" applyProtection="1">
      <alignment horizontal="center" vertical="center"/>
      <protection locked="0"/>
    </xf>
    <xf numFmtId="0" fontId="6" fillId="0" borderId="63" xfId="0" applyFont="1" applyFill="1" applyBorder="1" applyAlignment="1" applyProtection="1">
      <alignment horizontal="center" vertical="center"/>
      <protection/>
    </xf>
    <xf numFmtId="0" fontId="8" fillId="0" borderId="61" xfId="0" applyFont="1" applyFill="1" applyBorder="1" applyAlignment="1" applyProtection="1">
      <alignment horizontal="center" vertical="center"/>
      <protection/>
    </xf>
    <xf numFmtId="0" fontId="60" fillId="0" borderId="59" xfId="0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164" fontId="3" fillId="0" borderId="64" xfId="0" applyNumberFormat="1" applyFont="1" applyFill="1" applyBorder="1" applyAlignment="1" applyProtection="1">
      <alignment horizontal="center" vertical="center"/>
      <protection locked="0"/>
    </xf>
    <xf numFmtId="0" fontId="3" fillId="0" borderId="65" xfId="0" applyFont="1" applyFill="1" applyBorder="1" applyAlignment="1" applyProtection="1">
      <alignment horizontal="center" vertical="center"/>
      <protection locked="0"/>
    </xf>
    <xf numFmtId="0" fontId="3" fillId="0" borderId="66" xfId="0" applyFont="1" applyFill="1" applyBorder="1" applyAlignment="1" applyProtection="1">
      <alignment horizontal="center" vertical="center"/>
      <protection locked="0"/>
    </xf>
    <xf numFmtId="0" fontId="3" fillId="0" borderId="64" xfId="0" applyFont="1" applyFill="1" applyBorder="1" applyAlignment="1" applyProtection="1">
      <alignment horizontal="center" vertical="center"/>
      <protection locked="0"/>
    </xf>
    <xf numFmtId="0" fontId="8" fillId="0" borderId="67" xfId="0" applyFont="1" applyFill="1" applyBorder="1" applyAlignment="1" applyProtection="1">
      <alignment horizontal="center" vertical="center"/>
      <protection/>
    </xf>
    <xf numFmtId="0" fontId="9" fillId="0" borderId="66" xfId="0" applyFont="1" applyFill="1" applyBorder="1" applyAlignment="1" applyProtection="1">
      <alignment horizontal="center" vertical="center"/>
      <protection/>
    </xf>
    <xf numFmtId="0" fontId="5" fillId="0" borderId="64" xfId="0" applyFont="1" applyFill="1" applyBorder="1" applyAlignment="1" applyProtection="1">
      <alignment horizontal="center" vertical="center"/>
      <protection/>
    </xf>
    <xf numFmtId="0" fontId="3" fillId="34" borderId="32" xfId="0" applyFont="1" applyFill="1" applyBorder="1" applyAlignment="1" applyProtection="1">
      <alignment horizontal="left" vertical="center" indent="1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8" fillId="0" borderId="68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horizontal="left" vertical="center" indent="1"/>
      <protection locked="0"/>
    </xf>
    <xf numFmtId="0" fontId="3" fillId="34" borderId="66" xfId="0" applyFont="1" applyFill="1" applyBorder="1" applyAlignment="1" applyProtection="1">
      <alignment horizontal="left" vertical="center" indent="1"/>
      <protection locked="0"/>
    </xf>
    <xf numFmtId="0" fontId="4" fillId="0" borderId="70" xfId="0" applyFont="1" applyFill="1" applyBorder="1" applyAlignment="1" applyProtection="1">
      <alignment horizontal="left" vertical="center" indent="1"/>
      <protection locked="0"/>
    </xf>
    <xf numFmtId="164" fontId="3" fillId="0" borderId="71" xfId="0" applyNumberFormat="1" applyFont="1" applyFill="1" applyBorder="1" applyAlignment="1" applyProtection="1">
      <alignment horizontal="center" vertical="center"/>
      <protection locked="0"/>
    </xf>
    <xf numFmtId="0" fontId="3" fillId="0" borderId="72" xfId="0" applyFont="1" applyFill="1" applyBorder="1" applyAlignment="1" applyProtection="1">
      <alignment horizontal="center" vertical="center"/>
      <protection locked="0"/>
    </xf>
    <xf numFmtId="0" fontId="3" fillId="0" borderId="73" xfId="0" applyFont="1" applyFill="1" applyBorder="1" applyAlignment="1" applyProtection="1">
      <alignment horizontal="center" vertical="center"/>
      <protection locked="0"/>
    </xf>
    <xf numFmtId="0" fontId="3" fillId="0" borderId="71" xfId="0" applyFont="1" applyFill="1" applyBorder="1" applyAlignment="1" applyProtection="1">
      <alignment horizontal="center" vertical="center"/>
      <protection locked="0"/>
    </xf>
    <xf numFmtId="0" fontId="8" fillId="0" borderId="74" xfId="0" applyFont="1" applyFill="1" applyBorder="1" applyAlignment="1" applyProtection="1">
      <alignment horizontal="center" vertical="center"/>
      <protection/>
    </xf>
    <xf numFmtId="0" fontId="9" fillId="0" borderId="73" xfId="0" applyFont="1" applyFill="1" applyBorder="1" applyAlignment="1" applyProtection="1">
      <alignment horizontal="center" vertical="center"/>
      <protection/>
    </xf>
    <xf numFmtId="0" fontId="5" fillId="0" borderId="71" xfId="0" applyFont="1" applyFill="1" applyBorder="1" applyAlignment="1" applyProtection="1">
      <alignment horizontal="center" vertical="center"/>
      <protection/>
    </xf>
    <xf numFmtId="0" fontId="4" fillId="0" borderId="75" xfId="0" applyFont="1" applyFill="1" applyBorder="1" applyAlignment="1" applyProtection="1">
      <alignment horizontal="left" vertical="center" indent="1"/>
      <protection locked="0"/>
    </xf>
    <xf numFmtId="0" fontId="4" fillId="0" borderId="76" xfId="0" applyFont="1" applyFill="1" applyBorder="1" applyAlignment="1" applyProtection="1">
      <alignment horizontal="left" vertical="center" indent="1"/>
      <protection locked="0"/>
    </xf>
    <xf numFmtId="0" fontId="4" fillId="0" borderId="77" xfId="0" applyFont="1" applyFill="1" applyBorder="1" applyAlignment="1" applyProtection="1">
      <alignment horizontal="left" vertical="center" indent="1"/>
      <protection locked="0"/>
    </xf>
    <xf numFmtId="0" fontId="4" fillId="0" borderId="78" xfId="0" applyFont="1" applyFill="1" applyBorder="1" applyAlignment="1" applyProtection="1">
      <alignment horizontal="left" vertical="center" indent="1"/>
      <protection locked="0"/>
    </xf>
    <xf numFmtId="0" fontId="4" fillId="0" borderId="70" xfId="0" applyFont="1" applyFill="1" applyBorder="1" applyAlignment="1" applyProtection="1">
      <alignment horizontal="left" vertical="center"/>
      <protection locked="0"/>
    </xf>
    <xf numFmtId="0" fontId="4" fillId="36" borderId="58" xfId="0" applyFont="1" applyFill="1" applyBorder="1" applyAlignment="1">
      <alignment horizontal="center" vertical="center"/>
    </xf>
    <xf numFmtId="0" fontId="19" fillId="0" borderId="58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6" fillId="33" borderId="15" xfId="0" applyFont="1" applyFill="1" applyBorder="1" applyAlignment="1">
      <alignment horizontal="center" vertical="center"/>
    </xf>
    <xf numFmtId="0" fontId="17" fillId="33" borderId="79" xfId="0" applyFont="1" applyFill="1" applyBorder="1" applyAlignment="1">
      <alignment horizontal="center" vertical="center" wrapText="1"/>
    </xf>
    <xf numFmtId="0" fontId="17" fillId="33" borderId="80" xfId="0" applyFont="1" applyFill="1" applyBorder="1" applyAlignment="1">
      <alignment horizontal="center" vertical="center" wrapText="1"/>
    </xf>
    <xf numFmtId="0" fontId="17" fillId="33" borderId="81" xfId="0" applyFont="1" applyFill="1" applyBorder="1" applyAlignment="1">
      <alignment horizontal="center" vertical="center" wrapText="1"/>
    </xf>
    <xf numFmtId="0" fontId="17" fillId="33" borderId="82" xfId="0" applyFont="1" applyFill="1" applyBorder="1" applyAlignment="1">
      <alignment horizontal="center" vertical="center" wrapText="1"/>
    </xf>
    <xf numFmtId="0" fontId="17" fillId="33" borderId="28" xfId="0" applyFont="1" applyFill="1" applyBorder="1" applyAlignment="1">
      <alignment horizontal="center" vertical="center" wrapText="1"/>
    </xf>
    <xf numFmtId="0" fontId="17" fillId="33" borderId="83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0" fontId="11" fillId="33" borderId="84" xfId="0" applyFont="1" applyFill="1" applyBorder="1" applyAlignment="1">
      <alignment horizontal="center" vertical="center"/>
    </xf>
    <xf numFmtId="0" fontId="15" fillId="0" borderId="85" xfId="0" applyFont="1" applyFill="1" applyBorder="1" applyAlignment="1">
      <alignment horizontal="center" vertical="center"/>
    </xf>
    <xf numFmtId="0" fontId="15" fillId="0" borderId="86" xfId="0" applyFont="1" applyFill="1" applyBorder="1" applyAlignment="1">
      <alignment horizontal="center" vertical="center"/>
    </xf>
    <xf numFmtId="0" fontId="15" fillId="0" borderId="87" xfId="0" applyFont="1" applyFill="1" applyBorder="1" applyAlignment="1">
      <alignment horizontal="center" vertical="center"/>
    </xf>
    <xf numFmtId="0" fontId="15" fillId="0" borderId="88" xfId="0" applyFont="1" applyFill="1" applyBorder="1" applyAlignment="1">
      <alignment horizontal="center" vertical="center"/>
    </xf>
    <xf numFmtId="0" fontId="15" fillId="0" borderId="89" xfId="0" applyFont="1" applyFill="1" applyBorder="1" applyAlignment="1">
      <alignment horizontal="center" vertical="center"/>
    </xf>
    <xf numFmtId="0" fontId="15" fillId="0" borderId="90" xfId="0" applyFont="1" applyFill="1" applyBorder="1" applyAlignment="1">
      <alignment horizontal="center" vertical="center"/>
    </xf>
    <xf numFmtId="0" fontId="15" fillId="0" borderId="91" xfId="0" applyFont="1" applyFill="1" applyBorder="1" applyAlignment="1">
      <alignment horizontal="center" vertical="center" textRotation="90"/>
    </xf>
    <xf numFmtId="0" fontId="15" fillId="0" borderId="92" xfId="0" applyFont="1" applyFill="1" applyBorder="1" applyAlignment="1">
      <alignment horizontal="center" vertical="center" textRotation="90"/>
    </xf>
    <xf numFmtId="0" fontId="15" fillId="0" borderId="93" xfId="0" applyFont="1" applyFill="1" applyBorder="1" applyAlignment="1">
      <alignment horizontal="left" vertical="center" indent="1"/>
    </xf>
    <xf numFmtId="0" fontId="15" fillId="0" borderId="94" xfId="0" applyFont="1" applyFill="1" applyBorder="1" applyAlignment="1">
      <alignment horizontal="left" vertical="center" indent="1"/>
    </xf>
    <xf numFmtId="164" fontId="15" fillId="0" borderId="95" xfId="0" applyNumberFormat="1" applyFont="1" applyFill="1" applyBorder="1" applyAlignment="1">
      <alignment horizontal="center" vertical="center"/>
    </xf>
    <xf numFmtId="164" fontId="15" fillId="0" borderId="9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36" applyFont="1" applyAlignment="1">
      <alignment horizontal="center" vertical="center"/>
      <protection/>
    </xf>
    <xf numFmtId="0" fontId="3" fillId="0" borderId="0" xfId="36" applyFont="1" applyBorder="1" applyAlignment="1">
      <alignment horizontal="center" vertical="center"/>
      <protection/>
    </xf>
    <xf numFmtId="0" fontId="12" fillId="0" borderId="0" xfId="36" applyFont="1" applyAlignment="1">
      <alignment horizontal="center" vertical="center"/>
      <protection/>
    </xf>
    <xf numFmtId="0" fontId="17" fillId="0" borderId="97" xfId="36" applyFont="1" applyBorder="1" applyAlignment="1">
      <alignment horizontal="left" vertical="center"/>
      <protection/>
    </xf>
    <xf numFmtId="0" fontId="16" fillId="37" borderId="98" xfId="36" applyFont="1" applyFill="1" applyBorder="1" applyAlignment="1">
      <alignment horizontal="center" vertical="center"/>
      <protection/>
    </xf>
    <xf numFmtId="0" fontId="13" fillId="0" borderId="98" xfId="36" applyFont="1" applyBorder="1" applyAlignment="1">
      <alignment vertical="center"/>
      <protection/>
    </xf>
    <xf numFmtId="0" fontId="11" fillId="37" borderId="99" xfId="36" applyFont="1" applyFill="1" applyBorder="1" applyAlignment="1">
      <alignment horizontal="center" vertical="center"/>
      <protection/>
    </xf>
    <xf numFmtId="0" fontId="14" fillId="0" borderId="0" xfId="36" applyFont="1" applyAlignment="1">
      <alignment horizontal="center" vertical="center"/>
      <protection/>
    </xf>
    <xf numFmtId="0" fontId="15" fillId="0" borderId="100" xfId="36" applyFont="1" applyFill="1" applyBorder="1" applyAlignment="1">
      <alignment horizontal="center" vertical="center" textRotation="90"/>
      <protection/>
    </xf>
    <xf numFmtId="0" fontId="15" fillId="0" borderId="101" xfId="36" applyFont="1" applyFill="1" applyBorder="1" applyAlignment="1">
      <alignment horizontal="left" vertical="center" indent="1"/>
      <protection/>
    </xf>
    <xf numFmtId="164" fontId="15" fillId="0" borderId="102" xfId="36" applyNumberFormat="1" applyFont="1" applyFill="1" applyBorder="1" applyAlignment="1">
      <alignment horizontal="center" vertical="center"/>
      <protection/>
    </xf>
    <xf numFmtId="0" fontId="15" fillId="0" borderId="103" xfId="36" applyFont="1" applyFill="1" applyBorder="1" applyAlignment="1">
      <alignment horizontal="center" vertical="center"/>
      <protection/>
    </xf>
    <xf numFmtId="0" fontId="14" fillId="0" borderId="104" xfId="36" applyFont="1" applyFill="1" applyBorder="1" applyAlignment="1">
      <alignment horizontal="center" vertical="center"/>
      <protection/>
    </xf>
    <xf numFmtId="0" fontId="14" fillId="0" borderId="105" xfId="36" applyFont="1" applyFill="1" applyBorder="1" applyAlignment="1">
      <alignment horizontal="center" vertical="center"/>
      <protection/>
    </xf>
    <xf numFmtId="0" fontId="14" fillId="0" borderId="106" xfId="36" applyFont="1" applyFill="1" applyBorder="1" applyAlignment="1">
      <alignment horizontal="center" vertical="center"/>
      <protection/>
    </xf>
    <xf numFmtId="0" fontId="14" fillId="0" borderId="107" xfId="36" applyFont="1" applyFill="1" applyBorder="1" applyAlignment="1">
      <alignment horizontal="center" vertical="center"/>
      <protection/>
    </xf>
    <xf numFmtId="0" fontId="14" fillId="0" borderId="108" xfId="36" applyFont="1" applyFill="1" applyBorder="1" applyAlignment="1">
      <alignment horizontal="center" vertical="center"/>
      <protection/>
    </xf>
    <xf numFmtId="0" fontId="15" fillId="0" borderId="109" xfId="36" applyFont="1" applyFill="1" applyBorder="1" applyAlignment="1">
      <alignment horizontal="center" vertical="center"/>
      <protection/>
    </xf>
    <xf numFmtId="0" fontId="15" fillId="0" borderId="0" xfId="36" applyFont="1" applyFill="1" applyBorder="1" applyAlignment="1">
      <alignment horizontal="center" vertical="center" textRotation="90"/>
      <protection/>
    </xf>
    <xf numFmtId="0" fontId="15" fillId="0" borderId="110" xfId="36" applyFont="1" applyFill="1" applyBorder="1" applyAlignment="1">
      <alignment horizontal="left" vertical="center" indent="1"/>
      <protection/>
    </xf>
    <xf numFmtId="0" fontId="15" fillId="0" borderId="111" xfId="36" applyFont="1" applyFill="1" applyBorder="1" applyAlignment="1">
      <alignment horizontal="left" vertical="center" indent="1"/>
      <protection/>
    </xf>
    <xf numFmtId="164" fontId="15" fillId="0" borderId="112" xfId="36" applyNumberFormat="1" applyFont="1" applyFill="1" applyBorder="1" applyAlignment="1">
      <alignment horizontal="center" vertical="center"/>
      <protection/>
    </xf>
    <xf numFmtId="0" fontId="14" fillId="0" borderId="113" xfId="36" applyFont="1" applyFill="1" applyBorder="1" applyAlignment="1">
      <alignment horizontal="center" vertical="center"/>
      <protection/>
    </xf>
    <xf numFmtId="0" fontId="14" fillId="0" borderId="111" xfId="36" applyFont="1" applyFill="1" applyBorder="1" applyAlignment="1">
      <alignment horizontal="center" vertical="center"/>
      <protection/>
    </xf>
    <xf numFmtId="0" fontId="14" fillId="0" borderId="112" xfId="36" applyFont="1" applyFill="1" applyBorder="1" applyAlignment="1">
      <alignment horizontal="center" vertical="center"/>
      <protection/>
    </xf>
    <xf numFmtId="0" fontId="14" fillId="0" borderId="114" xfId="36" applyFont="1" applyFill="1" applyBorder="1" applyAlignment="1">
      <alignment horizontal="center" vertical="center"/>
      <protection/>
    </xf>
    <xf numFmtId="0" fontId="14" fillId="0" borderId="110" xfId="36" applyFont="1" applyFill="1" applyBorder="1" applyAlignment="1">
      <alignment horizontal="center" vertical="center"/>
      <protection/>
    </xf>
    <xf numFmtId="0" fontId="15" fillId="0" borderId="115" xfId="36" applyFont="1" applyFill="1" applyBorder="1" applyAlignment="1">
      <alignment horizontal="center" vertical="center"/>
      <protection/>
    </xf>
    <xf numFmtId="0" fontId="3" fillId="0" borderId="0" xfId="36" applyFont="1" applyFill="1" applyAlignment="1">
      <alignment horizontal="center" vertical="center"/>
      <protection/>
    </xf>
    <xf numFmtId="0" fontId="4" fillId="37" borderId="97" xfId="36" applyFont="1" applyFill="1" applyBorder="1" applyAlignment="1">
      <alignment horizontal="center" vertical="center"/>
      <protection/>
    </xf>
    <xf numFmtId="0" fontId="4" fillId="0" borderId="78" xfId="36" applyFont="1" applyFill="1" applyBorder="1" applyAlignment="1" applyProtection="1">
      <alignment horizontal="left" vertical="center" indent="1"/>
      <protection locked="0"/>
    </xf>
    <xf numFmtId="0" fontId="3" fillId="34" borderId="39" xfId="36" applyFont="1" applyFill="1" applyBorder="1" applyAlignment="1" applyProtection="1">
      <alignment horizontal="left" vertical="center" indent="1"/>
      <protection locked="0"/>
    </xf>
    <xf numFmtId="164" fontId="3" fillId="0" borderId="40" xfId="36" applyNumberFormat="1" applyFont="1" applyFill="1" applyBorder="1" applyAlignment="1" applyProtection="1">
      <alignment horizontal="center" vertical="center"/>
      <protection locked="0"/>
    </xf>
    <xf numFmtId="0" fontId="3" fillId="0" borderId="47" xfId="36" applyFont="1" applyFill="1" applyBorder="1" applyAlignment="1" applyProtection="1">
      <alignment horizontal="center" vertical="center"/>
      <protection locked="0"/>
    </xf>
    <xf numFmtId="0" fontId="3" fillId="0" borderId="39" xfId="36" applyFont="1" applyFill="1" applyBorder="1" applyAlignment="1" applyProtection="1">
      <alignment horizontal="center" vertical="center"/>
      <protection locked="0"/>
    </xf>
    <xf numFmtId="0" fontId="3" fillId="0" borderId="116" xfId="36" applyFont="1" applyFill="1" applyBorder="1" applyAlignment="1" applyProtection="1">
      <alignment horizontal="center" vertical="center"/>
      <protection locked="0"/>
    </xf>
    <xf numFmtId="0" fontId="6" fillId="0" borderId="38" xfId="36" applyFont="1" applyFill="1" applyBorder="1" applyAlignment="1" applyProtection="1">
      <alignment horizontal="center" vertical="center"/>
      <protection/>
    </xf>
    <xf numFmtId="0" fontId="8" fillId="0" borderId="47" xfId="36" applyFont="1" applyFill="1" applyBorder="1" applyAlignment="1" applyProtection="1">
      <alignment horizontal="center" vertical="center"/>
      <protection/>
    </xf>
    <xf numFmtId="0" fontId="39" fillId="0" borderId="39" xfId="36" applyFont="1" applyFill="1" applyBorder="1" applyAlignment="1" applyProtection="1">
      <alignment horizontal="center" vertical="center"/>
      <protection/>
    </xf>
    <xf numFmtId="0" fontId="5" fillId="0" borderId="40" xfId="36" applyFont="1" applyFill="1" applyBorder="1" applyAlignment="1" applyProtection="1">
      <alignment horizontal="center" vertical="center"/>
      <protection/>
    </xf>
    <xf numFmtId="0" fontId="61" fillId="0" borderId="41" xfId="36" applyFont="1" applyFill="1" applyBorder="1" applyAlignment="1" applyProtection="1">
      <alignment horizontal="center" vertical="center"/>
      <protection/>
    </xf>
    <xf numFmtId="0" fontId="4" fillId="0" borderId="57" xfId="36" applyFont="1" applyFill="1" applyBorder="1" applyAlignment="1" applyProtection="1">
      <alignment horizontal="left" vertical="center" indent="1"/>
      <protection locked="0"/>
    </xf>
    <xf numFmtId="0" fontId="3" fillId="34" borderId="29" xfId="36" applyFont="1" applyFill="1" applyBorder="1" applyAlignment="1" applyProtection="1">
      <alignment horizontal="left" vertical="center" indent="1"/>
      <protection locked="0"/>
    </xf>
    <xf numFmtId="164" fontId="3" fillId="0" borderId="34" xfId="36" applyNumberFormat="1" applyFont="1" applyFill="1" applyBorder="1" applyAlignment="1" applyProtection="1">
      <alignment horizontal="center" vertical="center"/>
      <protection locked="0"/>
    </xf>
    <xf numFmtId="0" fontId="3" fillId="0" borderId="35" xfId="36" applyFont="1" applyFill="1" applyBorder="1" applyAlignment="1" applyProtection="1">
      <alignment horizontal="center" vertical="center"/>
      <protection locked="0"/>
    </xf>
    <xf numFmtId="0" fontId="3" fillId="0" borderId="29" xfId="36" applyFont="1" applyFill="1" applyBorder="1" applyAlignment="1" applyProtection="1">
      <alignment horizontal="center" vertical="center"/>
      <protection locked="0"/>
    </xf>
    <xf numFmtId="0" fontId="3" fillId="0" borderId="117" xfId="36" applyFont="1" applyFill="1" applyBorder="1" applyAlignment="1" applyProtection="1">
      <alignment horizontal="center" vertical="center"/>
      <protection locked="0"/>
    </xf>
    <xf numFmtId="0" fontId="6" fillId="0" borderId="33" xfId="36" applyFont="1" applyFill="1" applyBorder="1" applyAlignment="1" applyProtection="1">
      <alignment horizontal="center" vertical="center"/>
      <protection/>
    </xf>
    <xf numFmtId="0" fontId="8" fillId="0" borderId="35" xfId="36" applyFont="1" applyFill="1" applyBorder="1" applyAlignment="1" applyProtection="1">
      <alignment horizontal="center" vertical="center"/>
      <protection/>
    </xf>
    <xf numFmtId="0" fontId="39" fillId="0" borderId="29" xfId="36" applyFont="1" applyFill="1" applyBorder="1" applyAlignment="1" applyProtection="1">
      <alignment horizontal="center" vertical="center"/>
      <protection/>
    </xf>
    <xf numFmtId="0" fontId="5" fillId="0" borderId="34" xfId="36" applyFont="1" applyFill="1" applyBorder="1" applyAlignment="1" applyProtection="1">
      <alignment horizontal="center" vertical="center"/>
      <protection/>
    </xf>
    <xf numFmtId="0" fontId="59" fillId="0" borderId="43" xfId="36" applyFont="1" applyFill="1" applyBorder="1" applyAlignment="1" applyProtection="1">
      <alignment horizontal="center" vertical="center"/>
      <protection/>
    </xf>
    <xf numFmtId="0" fontId="4" fillId="0" borderId="70" xfId="36" applyFont="1" applyFill="1" applyBorder="1" applyAlignment="1" applyProtection="1">
      <alignment horizontal="left" vertical="center" indent="1"/>
      <protection locked="0"/>
    </xf>
    <xf numFmtId="0" fontId="3" fillId="34" borderId="32" xfId="36" applyFont="1" applyFill="1" applyBorder="1" applyAlignment="1" applyProtection="1">
      <alignment horizontal="left" vertical="center" indent="1"/>
      <protection locked="0"/>
    </xf>
    <xf numFmtId="164" fontId="3" fillId="0" borderId="30" xfId="36" applyNumberFormat="1" applyFont="1" applyFill="1" applyBorder="1" applyAlignment="1" applyProtection="1">
      <alignment horizontal="center" vertical="center"/>
      <protection locked="0"/>
    </xf>
    <xf numFmtId="0" fontId="3" fillId="0" borderId="31" xfId="36" applyFont="1" applyFill="1" applyBorder="1" applyAlignment="1" applyProtection="1">
      <alignment horizontal="center" vertical="center"/>
      <protection locked="0"/>
    </xf>
    <xf numFmtId="0" fontId="3" fillId="0" borderId="32" xfId="36" applyFont="1" applyFill="1" applyBorder="1" applyAlignment="1" applyProtection="1">
      <alignment horizontal="center" vertical="center"/>
      <protection locked="0"/>
    </xf>
    <xf numFmtId="0" fontId="3" fillId="0" borderId="118" xfId="36" applyFont="1" applyFill="1" applyBorder="1" applyAlignment="1" applyProtection="1">
      <alignment horizontal="center" vertical="center"/>
      <protection locked="0"/>
    </xf>
    <xf numFmtId="0" fontId="8" fillId="0" borderId="31" xfId="36" applyFont="1" applyFill="1" applyBorder="1" applyAlignment="1" applyProtection="1">
      <alignment horizontal="center" vertical="center"/>
      <protection/>
    </xf>
    <xf numFmtId="0" fontId="39" fillId="0" borderId="32" xfId="36" applyFont="1" applyFill="1" applyBorder="1" applyAlignment="1" applyProtection="1">
      <alignment horizontal="center" vertical="center"/>
      <protection/>
    </xf>
    <xf numFmtId="0" fontId="5" fillId="0" borderId="30" xfId="36" applyFont="1" applyFill="1" applyBorder="1" applyAlignment="1" applyProtection="1">
      <alignment horizontal="center" vertical="center"/>
      <protection/>
    </xf>
    <xf numFmtId="0" fontId="4" fillId="0" borderId="119" xfId="36" applyFont="1" applyFill="1" applyBorder="1" applyAlignment="1" applyProtection="1">
      <alignment horizontal="left" vertical="center" indent="1"/>
      <protection locked="0"/>
    </xf>
    <xf numFmtId="0" fontId="3" fillId="34" borderId="73" xfId="36" applyFont="1" applyFill="1" applyBorder="1" applyAlignment="1" applyProtection="1">
      <alignment horizontal="left" vertical="center" indent="1"/>
      <protection locked="0"/>
    </xf>
    <xf numFmtId="164" fontId="3" fillId="0" borderId="71" xfId="36" applyNumberFormat="1" applyFont="1" applyFill="1" applyBorder="1" applyAlignment="1" applyProtection="1">
      <alignment horizontal="center" vertical="center"/>
      <protection locked="0"/>
    </xf>
    <xf numFmtId="0" fontId="3" fillId="0" borderId="72" xfId="36" applyFont="1" applyFill="1" applyBorder="1" applyAlignment="1" applyProtection="1">
      <alignment horizontal="center" vertical="center"/>
      <protection locked="0"/>
    </xf>
    <xf numFmtId="0" fontId="3" fillId="0" borderId="73" xfId="36" applyFont="1" applyFill="1" applyBorder="1" applyAlignment="1" applyProtection="1">
      <alignment horizontal="center" vertical="center"/>
      <protection locked="0"/>
    </xf>
    <xf numFmtId="0" fontId="3" fillId="0" borderId="71" xfId="36" applyFont="1" applyFill="1" applyBorder="1" applyAlignment="1" applyProtection="1">
      <alignment horizontal="center" vertical="center"/>
      <protection locked="0"/>
    </xf>
    <xf numFmtId="0" fontId="3" fillId="0" borderId="74" xfId="36" applyFont="1" applyFill="1" applyBorder="1" applyAlignment="1" applyProtection="1">
      <alignment horizontal="center" vertical="center"/>
      <protection locked="0"/>
    </xf>
    <xf numFmtId="0" fontId="8" fillId="0" borderId="74" xfId="36" applyFont="1" applyFill="1" applyBorder="1" applyAlignment="1" applyProtection="1">
      <alignment horizontal="center" vertical="center"/>
      <protection/>
    </xf>
    <xf numFmtId="0" fontId="39" fillId="0" borderId="73" xfId="36" applyFont="1" applyFill="1" applyBorder="1" applyAlignment="1" applyProtection="1">
      <alignment horizontal="center" vertical="center"/>
      <protection/>
    </xf>
    <xf numFmtId="0" fontId="5" fillId="0" borderId="71" xfId="36" applyFont="1" applyFill="1" applyBorder="1" applyAlignment="1" applyProtection="1">
      <alignment horizontal="center" vertical="center"/>
      <protection/>
    </xf>
    <xf numFmtId="0" fontId="4" fillId="0" borderId="69" xfId="36" applyFont="1" applyFill="1" applyBorder="1" applyAlignment="1" applyProtection="1">
      <alignment horizontal="left" vertical="center" indent="1"/>
      <protection locked="0"/>
    </xf>
    <xf numFmtId="0" fontId="3" fillId="34" borderId="66" xfId="36" applyFont="1" applyFill="1" applyBorder="1" applyAlignment="1" applyProtection="1">
      <alignment horizontal="left" vertical="center" indent="1"/>
      <protection locked="0"/>
    </xf>
    <xf numFmtId="164" fontId="3" fillId="0" borderId="64" xfId="36" applyNumberFormat="1" applyFont="1" applyFill="1" applyBorder="1" applyAlignment="1" applyProtection="1">
      <alignment horizontal="center" vertical="center"/>
      <protection locked="0"/>
    </xf>
    <xf numFmtId="0" fontId="3" fillId="0" borderId="65" xfId="36" applyFont="1" applyFill="1" applyBorder="1" applyAlignment="1" applyProtection="1">
      <alignment horizontal="center" vertical="center"/>
      <protection locked="0"/>
    </xf>
    <xf numFmtId="0" fontId="3" fillId="0" borderId="66" xfId="36" applyFont="1" applyFill="1" applyBorder="1" applyAlignment="1" applyProtection="1">
      <alignment horizontal="center" vertical="center"/>
      <protection locked="0"/>
    </xf>
    <xf numFmtId="0" fontId="3" fillId="0" borderId="120" xfId="36" applyFont="1" applyFill="1" applyBorder="1" applyAlignment="1" applyProtection="1">
      <alignment horizontal="center" vertical="center"/>
      <protection locked="0"/>
    </xf>
    <xf numFmtId="0" fontId="8" fillId="0" borderId="65" xfId="36" applyFont="1" applyFill="1" applyBorder="1" applyAlignment="1" applyProtection="1">
      <alignment horizontal="center" vertical="center"/>
      <protection/>
    </xf>
    <xf numFmtId="0" fontId="39" fillId="0" borderId="66" xfId="36" applyFont="1" applyFill="1" applyBorder="1" applyAlignment="1" applyProtection="1">
      <alignment horizontal="center" vertical="center"/>
      <protection/>
    </xf>
    <xf numFmtId="0" fontId="5" fillId="0" borderId="64" xfId="36" applyFont="1" applyFill="1" applyBorder="1" applyAlignment="1" applyProtection="1">
      <alignment horizontal="center" vertical="center"/>
      <protection/>
    </xf>
    <xf numFmtId="0" fontId="6" fillId="0" borderId="121" xfId="36" applyFont="1" applyFill="1" applyBorder="1" applyAlignment="1" applyProtection="1">
      <alignment horizontal="center" vertical="center"/>
      <protection/>
    </xf>
    <xf numFmtId="0" fontId="13" fillId="0" borderId="43" xfId="36" applyFont="1" applyFill="1" applyBorder="1" applyAlignment="1" applyProtection="1">
      <alignment horizontal="center" vertical="center"/>
      <protection/>
    </xf>
    <xf numFmtId="0" fontId="4" fillId="0" borderId="122" xfId="36" applyFont="1" applyFill="1" applyBorder="1" applyAlignment="1" applyProtection="1">
      <alignment horizontal="left" vertical="center" indent="1"/>
      <protection locked="0"/>
    </xf>
    <xf numFmtId="0" fontId="3" fillId="34" borderId="123" xfId="36" applyFont="1" applyFill="1" applyBorder="1" applyAlignment="1" applyProtection="1">
      <alignment horizontal="left" vertical="center" indent="1"/>
      <protection locked="0"/>
    </xf>
    <xf numFmtId="164" fontId="3" fillId="0" borderId="124" xfId="36" applyNumberFormat="1" applyFont="1" applyFill="1" applyBorder="1" applyAlignment="1" applyProtection="1">
      <alignment horizontal="center" vertical="center"/>
      <protection locked="0"/>
    </xf>
    <xf numFmtId="0" fontId="3" fillId="0" borderId="125" xfId="36" applyFont="1" applyFill="1" applyBorder="1" applyAlignment="1" applyProtection="1">
      <alignment horizontal="center" vertical="center"/>
      <protection locked="0"/>
    </xf>
    <xf numFmtId="0" fontId="3" fillId="0" borderId="123" xfId="36" applyFont="1" applyFill="1" applyBorder="1" applyAlignment="1" applyProtection="1">
      <alignment horizontal="center" vertical="center"/>
      <protection locked="0"/>
    </xf>
    <xf numFmtId="0" fontId="3" fillId="0" borderId="126" xfId="36" applyFont="1" applyFill="1" applyBorder="1" applyAlignment="1" applyProtection="1">
      <alignment horizontal="center" vertical="center"/>
      <protection locked="0"/>
    </xf>
    <xf numFmtId="0" fontId="6" fillId="0" borderId="44" xfId="36" applyFont="1" applyFill="1" applyBorder="1" applyAlignment="1" applyProtection="1">
      <alignment horizontal="center" vertical="center"/>
      <protection/>
    </xf>
    <xf numFmtId="0" fontId="8" fillId="0" borderId="125" xfId="36" applyFont="1" applyFill="1" applyBorder="1" applyAlignment="1" applyProtection="1">
      <alignment horizontal="center" vertical="center"/>
      <protection/>
    </xf>
    <xf numFmtId="0" fontId="39" fillId="0" borderId="123" xfId="36" applyFont="1" applyFill="1" applyBorder="1" applyAlignment="1" applyProtection="1">
      <alignment horizontal="center" vertical="center"/>
      <protection/>
    </xf>
    <xf numFmtId="0" fontId="5" fillId="0" borderId="124" xfId="36" applyFont="1" applyFill="1" applyBorder="1" applyAlignment="1" applyProtection="1">
      <alignment horizontal="center" vertical="center"/>
      <protection/>
    </xf>
    <xf numFmtId="0" fontId="13" fillId="0" borderId="45" xfId="36" applyFont="1" applyFill="1" applyBorder="1" applyAlignment="1" applyProtection="1">
      <alignment horizontal="center" vertical="center"/>
      <protection/>
    </xf>
    <xf numFmtId="0" fontId="4" fillId="0" borderId="97" xfId="36" applyFont="1" applyFill="1" applyBorder="1" applyAlignment="1">
      <alignment horizontal="center" vertical="center"/>
      <protection/>
    </xf>
    <xf numFmtId="0" fontId="3" fillId="0" borderId="67" xfId="36" applyFont="1" applyFill="1" applyBorder="1" applyAlignment="1" applyProtection="1">
      <alignment horizontal="center" vertical="center"/>
      <protection locked="0"/>
    </xf>
    <xf numFmtId="0" fontId="3" fillId="0" borderId="64" xfId="36" applyFont="1" applyFill="1" applyBorder="1" applyAlignment="1" applyProtection="1">
      <alignment horizontal="center" vertical="center"/>
      <protection locked="0"/>
    </xf>
    <xf numFmtId="0" fontId="8" fillId="0" borderId="127" xfId="36" applyFont="1" applyFill="1" applyBorder="1" applyAlignment="1" applyProtection="1">
      <alignment horizontal="center" vertical="center"/>
      <protection/>
    </xf>
    <xf numFmtId="0" fontId="39" fillId="0" borderId="128" xfId="36" applyFont="1" applyFill="1" applyBorder="1" applyAlignment="1" applyProtection="1">
      <alignment horizontal="center" vertical="center"/>
      <protection/>
    </xf>
    <xf numFmtId="0" fontId="5" fillId="0" borderId="129" xfId="36" applyFont="1" applyFill="1" applyBorder="1" applyAlignment="1" applyProtection="1">
      <alignment horizontal="center" vertical="center"/>
      <protection/>
    </xf>
    <xf numFmtId="0" fontId="13" fillId="0" borderId="130" xfId="36" applyFont="1" applyFill="1" applyBorder="1" applyAlignment="1" applyProtection="1">
      <alignment horizontal="center" vertical="center"/>
      <protection/>
    </xf>
    <xf numFmtId="0" fontId="3" fillId="0" borderId="0" xfId="36" applyFont="1" applyAlignment="1">
      <alignment horizontal="left" vertical="center" indent="1"/>
      <protection/>
    </xf>
    <xf numFmtId="164" fontId="3" fillId="0" borderId="0" xfId="36" applyNumberFormat="1" applyFont="1" applyAlignment="1">
      <alignment horizontal="center" vertical="center"/>
      <protection/>
    </xf>
    <xf numFmtId="0" fontId="17" fillId="37" borderId="33" xfId="36" applyFont="1" applyFill="1" applyBorder="1" applyAlignment="1">
      <alignment horizontal="center" vertical="center" wrapText="1"/>
      <protection/>
    </xf>
    <xf numFmtId="0" fontId="6" fillId="0" borderId="131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0" fontId="4" fillId="0" borderId="122" xfId="0" applyFont="1" applyFill="1" applyBorder="1" applyAlignment="1" applyProtection="1">
      <alignment horizontal="left" vertical="center" indent="1"/>
      <protection locked="0"/>
    </xf>
    <xf numFmtId="0" fontId="3" fillId="34" borderId="123" xfId="0" applyFont="1" applyFill="1" applyBorder="1" applyAlignment="1" applyProtection="1">
      <alignment horizontal="left" vertical="center" indent="1"/>
      <protection locked="0"/>
    </xf>
    <xf numFmtId="164" fontId="3" fillId="0" borderId="124" xfId="0" applyNumberFormat="1" applyFont="1" applyFill="1" applyBorder="1" applyAlignment="1" applyProtection="1">
      <alignment horizontal="center" vertical="center"/>
      <protection locked="0"/>
    </xf>
    <xf numFmtId="0" fontId="3" fillId="0" borderId="132" xfId="0" applyFont="1" applyFill="1" applyBorder="1" applyAlignment="1" applyProtection="1">
      <alignment horizontal="center" vertical="center"/>
      <protection locked="0"/>
    </xf>
    <xf numFmtId="0" fontId="3" fillId="0" borderId="133" xfId="0" applyFont="1" applyFill="1" applyBorder="1" applyAlignment="1" applyProtection="1">
      <alignment horizontal="center" vertical="center"/>
      <protection locked="0"/>
    </xf>
    <xf numFmtId="0" fontId="3" fillId="0" borderId="134" xfId="0" applyFont="1" applyFill="1" applyBorder="1" applyAlignment="1" applyProtection="1">
      <alignment horizontal="center" vertical="center"/>
      <protection locked="0"/>
    </xf>
    <xf numFmtId="0" fontId="3" fillId="0" borderId="125" xfId="0" applyFont="1" applyFill="1" applyBorder="1" applyAlignment="1" applyProtection="1">
      <alignment horizontal="center" vertical="center"/>
      <protection locked="0"/>
    </xf>
    <xf numFmtId="0" fontId="3" fillId="0" borderId="123" xfId="0" applyFont="1" applyFill="1" applyBorder="1" applyAlignment="1" applyProtection="1">
      <alignment horizontal="center" vertical="center"/>
      <protection locked="0"/>
    </xf>
    <xf numFmtId="0" fontId="3" fillId="0" borderId="124" xfId="0" applyFont="1" applyFill="1" applyBorder="1" applyAlignment="1" applyProtection="1">
      <alignment horizontal="center" vertical="center"/>
      <protection locked="0"/>
    </xf>
    <xf numFmtId="0" fontId="8" fillId="0" borderId="135" xfId="0" applyFont="1" applyFill="1" applyBorder="1" applyAlignment="1" applyProtection="1">
      <alignment horizontal="center" vertical="center"/>
      <protection/>
    </xf>
    <xf numFmtId="0" fontId="9" fillId="0" borderId="133" xfId="0" applyFont="1" applyFill="1" applyBorder="1" applyAlignment="1" applyProtection="1">
      <alignment horizontal="center" vertical="center"/>
      <protection/>
    </xf>
    <xf numFmtId="0" fontId="5" fillId="0" borderId="134" xfId="0" applyFont="1" applyFill="1" applyBorder="1" applyAlignment="1" applyProtection="1">
      <alignment horizontal="center" vertical="center"/>
      <protection/>
    </xf>
    <xf numFmtId="0" fontId="4" fillId="0" borderId="119" xfId="0" applyFont="1" applyFill="1" applyBorder="1" applyAlignment="1" applyProtection="1">
      <alignment horizontal="left" vertical="center" indent="1"/>
      <protection locked="0"/>
    </xf>
    <xf numFmtId="0" fontId="3" fillId="34" borderId="73" xfId="0" applyFont="1" applyFill="1" applyBorder="1" applyAlignment="1" applyProtection="1">
      <alignment horizontal="left" vertical="center" indent="1"/>
      <protection locked="0"/>
    </xf>
    <xf numFmtId="0" fontId="13" fillId="0" borderId="43" xfId="0" applyFont="1" applyFill="1" applyBorder="1" applyAlignment="1" applyProtection="1">
      <alignment horizontal="center" vertical="center"/>
      <protection/>
    </xf>
    <xf numFmtId="0" fontId="13" fillId="0" borderId="136" xfId="0" applyFont="1" applyFill="1" applyBorder="1" applyAlignment="1" applyProtection="1">
      <alignment horizontal="center" vertical="center"/>
      <protection/>
    </xf>
    <xf numFmtId="0" fontId="13" fillId="0" borderId="137" xfId="0" applyFont="1" applyFill="1" applyBorder="1" applyAlignment="1" applyProtection="1">
      <alignment horizontal="center" vertical="center"/>
      <protection/>
    </xf>
    <xf numFmtId="0" fontId="4" fillId="0" borderId="138" xfId="0" applyFont="1" applyFill="1" applyBorder="1" applyAlignment="1" applyProtection="1">
      <alignment horizontal="left" vertical="center"/>
      <protection locked="0"/>
    </xf>
    <xf numFmtId="0" fontId="3" fillId="34" borderId="39" xfId="0" applyFont="1" applyFill="1" applyBorder="1" applyAlignment="1" applyProtection="1">
      <alignment horizontal="left" vertical="center"/>
      <protection locked="0"/>
    </xf>
    <xf numFmtId="164" fontId="3" fillId="0" borderId="139" xfId="0" applyNumberFormat="1" applyFont="1" applyFill="1" applyBorder="1" applyAlignment="1" applyProtection="1">
      <alignment horizontal="center" vertical="center"/>
      <protection locked="0"/>
    </xf>
    <xf numFmtId="0" fontId="3" fillId="0" borderId="140" xfId="0" applyFont="1" applyFill="1" applyBorder="1" applyAlignment="1" applyProtection="1">
      <alignment horizontal="center" vertical="center"/>
      <protection locked="0"/>
    </xf>
    <xf numFmtId="0" fontId="3" fillId="0" borderId="141" xfId="0" applyFont="1" applyFill="1" applyBorder="1" applyAlignment="1" applyProtection="1">
      <alignment horizontal="center" vertical="center"/>
      <protection locked="0"/>
    </xf>
    <xf numFmtId="0" fontId="3" fillId="0" borderId="139" xfId="0" applyFont="1" applyFill="1" applyBorder="1" applyAlignment="1" applyProtection="1">
      <alignment horizontal="center" vertical="center"/>
      <protection locked="0"/>
    </xf>
    <xf numFmtId="0" fontId="4" fillId="0" borderId="142" xfId="0" applyFont="1" applyFill="1" applyBorder="1" applyAlignment="1" applyProtection="1">
      <alignment horizontal="left" vertical="center"/>
      <protection locked="0"/>
    </xf>
    <xf numFmtId="0" fontId="3" fillId="34" borderId="143" xfId="0" applyFont="1" applyFill="1" applyBorder="1" applyAlignment="1" applyProtection="1">
      <alignment horizontal="left" vertical="center"/>
      <protection locked="0"/>
    </xf>
    <xf numFmtId="164" fontId="3" fillId="0" borderId="144" xfId="0" applyNumberFormat="1" applyFont="1" applyFill="1" applyBorder="1" applyAlignment="1" applyProtection="1">
      <alignment horizontal="center" vertical="center"/>
      <protection locked="0"/>
    </xf>
    <xf numFmtId="0" fontId="3" fillId="0" borderId="145" xfId="0" applyFont="1" applyFill="1" applyBorder="1" applyAlignment="1" applyProtection="1">
      <alignment horizontal="center" vertical="center"/>
      <protection locked="0"/>
    </xf>
    <xf numFmtId="0" fontId="3" fillId="0" borderId="143" xfId="0" applyFont="1" applyFill="1" applyBorder="1" applyAlignment="1" applyProtection="1">
      <alignment horizontal="center" vertical="center"/>
      <protection locked="0"/>
    </xf>
    <xf numFmtId="0" fontId="3" fillId="0" borderId="144" xfId="0" applyFont="1" applyFill="1" applyBorder="1" applyAlignment="1" applyProtection="1">
      <alignment horizontal="center" vertical="center"/>
      <protection locked="0"/>
    </xf>
    <xf numFmtId="0" fontId="8" fillId="0" borderId="146" xfId="0" applyFont="1" applyFill="1" applyBorder="1" applyAlignment="1" applyProtection="1">
      <alignment horizontal="center" vertical="center"/>
      <protection/>
    </xf>
    <xf numFmtId="0" fontId="9" fillId="0" borderId="143" xfId="0" applyFont="1" applyFill="1" applyBorder="1" applyAlignment="1" applyProtection="1">
      <alignment horizontal="center" vertical="center"/>
      <protection/>
    </xf>
    <xf numFmtId="0" fontId="5" fillId="0" borderId="144" xfId="0" applyFont="1" applyFill="1" applyBorder="1" applyAlignment="1" applyProtection="1">
      <alignment horizontal="center"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4" fillId="0" borderId="78" xfId="0" applyFont="1" applyFill="1" applyBorder="1" applyAlignment="1" applyProtection="1">
      <alignment horizontal="left" vertical="center"/>
      <protection locked="0"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4" fillId="0" borderId="122" xfId="0" applyFont="1" applyFill="1" applyBorder="1" applyAlignment="1" applyProtection="1">
      <alignment horizontal="left" vertical="center"/>
      <protection locked="0"/>
    </xf>
    <xf numFmtId="0" fontId="3" fillId="34" borderId="123" xfId="0" applyFont="1" applyFill="1" applyBorder="1" applyAlignment="1" applyProtection="1">
      <alignment horizontal="left" vertical="center"/>
      <protection locked="0"/>
    </xf>
    <xf numFmtId="0" fontId="8" fillId="0" borderId="147" xfId="0" applyFont="1" applyFill="1" applyBorder="1" applyAlignment="1" applyProtection="1">
      <alignment horizontal="center" vertical="center"/>
      <protection/>
    </xf>
    <xf numFmtId="0" fontId="9" fillId="0" borderId="123" xfId="0" applyFont="1" applyFill="1" applyBorder="1" applyAlignment="1" applyProtection="1">
      <alignment horizontal="center" vertical="center"/>
      <protection/>
    </xf>
    <xf numFmtId="0" fontId="5" fillId="0" borderId="124" xfId="0" applyFont="1" applyFill="1" applyBorder="1" applyAlignment="1" applyProtection="1">
      <alignment horizontal="center" vertical="center"/>
      <protection/>
    </xf>
    <xf numFmtId="0" fontId="19" fillId="33" borderId="79" xfId="0" applyFont="1" applyFill="1" applyBorder="1" applyAlignment="1">
      <alignment horizontal="center" vertical="center"/>
    </xf>
    <xf numFmtId="0" fontId="19" fillId="33" borderId="80" xfId="0" applyFont="1" applyFill="1" applyBorder="1" applyAlignment="1">
      <alignment horizontal="center" vertical="center"/>
    </xf>
    <xf numFmtId="0" fontId="19" fillId="33" borderId="81" xfId="0" applyFont="1" applyFill="1" applyBorder="1" applyAlignment="1">
      <alignment horizontal="center" vertical="center"/>
    </xf>
    <xf numFmtId="0" fontId="19" fillId="33" borderId="82" xfId="0" applyFont="1" applyFill="1" applyBorder="1" applyAlignment="1">
      <alignment horizontal="center" vertical="center"/>
    </xf>
    <xf numFmtId="0" fontId="19" fillId="33" borderId="28" xfId="0" applyFont="1" applyFill="1" applyBorder="1" applyAlignment="1">
      <alignment horizontal="center" vertical="center"/>
    </xf>
    <xf numFmtId="0" fontId="19" fillId="33" borderId="83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2.421875" style="1" customWidth="1"/>
    <col min="2" max="2" width="5.28125" style="1" customWidth="1"/>
    <col min="3" max="3" width="28.00390625" style="10" customWidth="1"/>
    <col min="4" max="4" width="22.7109375" style="10" customWidth="1"/>
    <col min="5" max="5" width="8.28125" style="11" customWidth="1"/>
    <col min="6" max="21" width="4.7109375" style="1" customWidth="1"/>
    <col min="22" max="24" width="5.7109375" style="1" customWidth="1"/>
    <col min="25" max="25" width="8.28125" style="1" customWidth="1"/>
    <col min="26" max="26" width="1.1484375" style="1" customWidth="1"/>
    <col min="27" max="16384" width="9.140625" style="1" customWidth="1"/>
  </cols>
  <sheetData>
    <row r="1" spans="2:5" ht="6.75" customHeight="1" thickBot="1">
      <c r="B1" s="41"/>
      <c r="C1" s="41"/>
      <c r="D1" s="41"/>
      <c r="E1" s="41"/>
    </row>
    <row r="2" spans="2:25" s="2" customFormat="1" ht="25.5" customHeight="1" thickBot="1">
      <c r="B2" s="129" t="s">
        <v>94</v>
      </c>
      <c r="C2" s="130"/>
      <c r="D2" s="130"/>
      <c r="E2" s="130"/>
      <c r="F2" s="131" t="s">
        <v>14</v>
      </c>
      <c r="G2" s="131"/>
      <c r="H2" s="131"/>
      <c r="I2" s="131"/>
      <c r="J2" s="131"/>
      <c r="K2" s="12"/>
      <c r="L2" s="12"/>
      <c r="M2" s="12"/>
      <c r="N2" s="12"/>
      <c r="O2" s="138" t="s">
        <v>95</v>
      </c>
      <c r="P2" s="138"/>
      <c r="Q2" s="138"/>
      <c r="R2" s="138"/>
      <c r="S2" s="138"/>
      <c r="T2" s="138"/>
      <c r="U2" s="138"/>
      <c r="V2" s="138"/>
      <c r="W2" s="138"/>
      <c r="X2" s="138"/>
      <c r="Y2" s="139"/>
    </row>
    <row r="3" spans="2:25" s="3" customFormat="1" ht="15" customHeight="1">
      <c r="B3" s="146" t="s">
        <v>13</v>
      </c>
      <c r="C3" s="148" t="s">
        <v>0</v>
      </c>
      <c r="D3" s="148" t="s">
        <v>1</v>
      </c>
      <c r="E3" s="150" t="s">
        <v>10</v>
      </c>
      <c r="F3" s="140" t="s">
        <v>2</v>
      </c>
      <c r="G3" s="141"/>
      <c r="H3" s="141"/>
      <c r="I3" s="142"/>
      <c r="J3" s="140" t="s">
        <v>7</v>
      </c>
      <c r="K3" s="141"/>
      <c r="L3" s="141"/>
      <c r="M3" s="142"/>
      <c r="N3" s="140" t="s">
        <v>8</v>
      </c>
      <c r="O3" s="141"/>
      <c r="P3" s="141"/>
      <c r="Q3" s="142"/>
      <c r="R3" s="140" t="s">
        <v>9</v>
      </c>
      <c r="S3" s="141"/>
      <c r="T3" s="141"/>
      <c r="U3" s="142"/>
      <c r="V3" s="143" t="s">
        <v>6</v>
      </c>
      <c r="W3" s="144"/>
      <c r="X3" s="144"/>
      <c r="Y3" s="145"/>
    </row>
    <row r="4" spans="2:25" s="3" customFormat="1" ht="15" customHeight="1" thickBot="1">
      <c r="B4" s="147"/>
      <c r="C4" s="149"/>
      <c r="D4" s="149"/>
      <c r="E4" s="151"/>
      <c r="F4" s="23" t="s">
        <v>3</v>
      </c>
      <c r="G4" s="24" t="s">
        <v>4</v>
      </c>
      <c r="H4" s="25" t="s">
        <v>5</v>
      </c>
      <c r="I4" s="26" t="s">
        <v>11</v>
      </c>
      <c r="J4" s="23" t="s">
        <v>3</v>
      </c>
      <c r="K4" s="24" t="s">
        <v>4</v>
      </c>
      <c r="L4" s="25" t="s">
        <v>5</v>
      </c>
      <c r="M4" s="26" t="s">
        <v>11</v>
      </c>
      <c r="N4" s="23" t="s">
        <v>3</v>
      </c>
      <c r="O4" s="24" t="s">
        <v>4</v>
      </c>
      <c r="P4" s="25" t="s">
        <v>5</v>
      </c>
      <c r="Q4" s="26" t="s">
        <v>11</v>
      </c>
      <c r="R4" s="23" t="s">
        <v>3</v>
      </c>
      <c r="S4" s="24" t="s">
        <v>4</v>
      </c>
      <c r="T4" s="25" t="s">
        <v>5</v>
      </c>
      <c r="U4" s="26" t="s">
        <v>11</v>
      </c>
      <c r="V4" s="27" t="s">
        <v>3</v>
      </c>
      <c r="W4" s="24" t="s">
        <v>4</v>
      </c>
      <c r="X4" s="25" t="s">
        <v>5</v>
      </c>
      <c r="Y4" s="28" t="s">
        <v>11</v>
      </c>
    </row>
    <row r="5" spans="2:25" s="3" customFormat="1" ht="7.5" customHeight="1" thickBot="1">
      <c r="B5" s="13"/>
      <c r="C5" s="19"/>
      <c r="D5" s="20"/>
      <c r="E5" s="21"/>
      <c r="F5" s="4"/>
      <c r="G5" s="5"/>
      <c r="H5" s="6"/>
      <c r="I5" s="7"/>
      <c r="J5" s="4"/>
      <c r="K5" s="5"/>
      <c r="L5" s="6"/>
      <c r="M5" s="7"/>
      <c r="N5" s="4"/>
      <c r="O5" s="5"/>
      <c r="P5" s="6"/>
      <c r="Q5" s="7"/>
      <c r="R5" s="4"/>
      <c r="S5" s="5"/>
      <c r="T5" s="6"/>
      <c r="U5" s="7"/>
      <c r="V5" s="8"/>
      <c r="W5" s="5"/>
      <c r="X5" s="6"/>
      <c r="Y5" s="22"/>
    </row>
    <row r="6" spans="1:25" ht="18" customHeight="1" thickBot="1">
      <c r="A6" s="9"/>
      <c r="B6" s="39" t="s">
        <v>36</v>
      </c>
      <c r="C6" s="123" t="s">
        <v>106</v>
      </c>
      <c r="D6" s="71" t="s">
        <v>22</v>
      </c>
      <c r="E6" s="72">
        <v>16569</v>
      </c>
      <c r="F6" s="73">
        <v>94</v>
      </c>
      <c r="G6" s="74">
        <v>61</v>
      </c>
      <c r="H6" s="75">
        <v>0</v>
      </c>
      <c r="I6" s="30">
        <f aca="true" t="shared" si="0" ref="I6:I29">F6+G6</f>
        <v>155</v>
      </c>
      <c r="J6" s="73">
        <v>91</v>
      </c>
      <c r="K6" s="74">
        <v>54</v>
      </c>
      <c r="L6" s="75">
        <v>0</v>
      </c>
      <c r="M6" s="30">
        <f aca="true" t="shared" si="1" ref="M6:M29">J6+K6</f>
        <v>145</v>
      </c>
      <c r="N6" s="73">
        <v>74</v>
      </c>
      <c r="O6" s="74">
        <v>52</v>
      </c>
      <c r="P6" s="75">
        <v>0</v>
      </c>
      <c r="Q6" s="30">
        <f aca="true" t="shared" si="2" ref="Q6:Q29">N6+O6</f>
        <v>126</v>
      </c>
      <c r="R6" s="73">
        <v>97</v>
      </c>
      <c r="S6" s="74">
        <v>71</v>
      </c>
      <c r="T6" s="75">
        <v>0</v>
      </c>
      <c r="U6" s="30">
        <f aca="true" t="shared" si="3" ref="U6:U29">R6+S6</f>
        <v>168</v>
      </c>
      <c r="V6" s="76">
        <f aca="true" t="shared" si="4" ref="V6:V29">F6+J6+N6+R6</f>
        <v>356</v>
      </c>
      <c r="W6" s="89">
        <f aca="true" t="shared" si="5" ref="W6:W29">G6+K6+O6+S6</f>
        <v>238</v>
      </c>
      <c r="X6" s="77">
        <f aca="true" t="shared" si="6" ref="X6:X29">H6+L6+P6+T6</f>
        <v>0</v>
      </c>
      <c r="Y6" s="29">
        <f aca="true" t="shared" si="7" ref="Y6:Y29">V6+W6</f>
        <v>594</v>
      </c>
    </row>
    <row r="7" spans="1:25" ht="18" customHeight="1" thickBot="1">
      <c r="A7" s="9"/>
      <c r="B7" s="39" t="s">
        <v>37</v>
      </c>
      <c r="C7" s="85" t="s">
        <v>84</v>
      </c>
      <c r="D7" s="38" t="s">
        <v>22</v>
      </c>
      <c r="E7" s="35">
        <v>2035</v>
      </c>
      <c r="F7" s="34">
        <v>76</v>
      </c>
      <c r="G7" s="31">
        <v>49</v>
      </c>
      <c r="H7" s="32">
        <v>0</v>
      </c>
      <c r="I7" s="30">
        <f t="shared" si="0"/>
        <v>125</v>
      </c>
      <c r="J7" s="34">
        <v>90</v>
      </c>
      <c r="K7" s="31">
        <v>72</v>
      </c>
      <c r="L7" s="32">
        <v>0</v>
      </c>
      <c r="M7" s="30">
        <f t="shared" si="1"/>
        <v>162</v>
      </c>
      <c r="N7" s="34">
        <v>93</v>
      </c>
      <c r="O7" s="31">
        <v>58</v>
      </c>
      <c r="P7" s="32">
        <v>0</v>
      </c>
      <c r="Q7" s="30">
        <f t="shared" si="2"/>
        <v>151</v>
      </c>
      <c r="R7" s="34">
        <v>93</v>
      </c>
      <c r="S7" s="31">
        <v>50</v>
      </c>
      <c r="T7" s="32">
        <v>1</v>
      </c>
      <c r="U7" s="30">
        <f t="shared" si="3"/>
        <v>143</v>
      </c>
      <c r="V7" s="33">
        <f t="shared" si="4"/>
        <v>352</v>
      </c>
      <c r="W7" s="90">
        <f t="shared" si="5"/>
        <v>229</v>
      </c>
      <c r="X7" s="37">
        <f t="shared" si="6"/>
        <v>1</v>
      </c>
      <c r="Y7" s="29">
        <f t="shared" si="7"/>
        <v>581</v>
      </c>
    </row>
    <row r="8" spans="1:25" ht="18" customHeight="1" thickBot="1">
      <c r="A8" s="9"/>
      <c r="B8" s="39" t="s">
        <v>38</v>
      </c>
      <c r="C8" s="85" t="s">
        <v>112</v>
      </c>
      <c r="D8" s="38" t="s">
        <v>29</v>
      </c>
      <c r="E8" s="35">
        <v>6112</v>
      </c>
      <c r="F8" s="34">
        <v>82</v>
      </c>
      <c r="G8" s="31">
        <v>51</v>
      </c>
      <c r="H8" s="32">
        <v>1</v>
      </c>
      <c r="I8" s="30">
        <f t="shared" si="0"/>
        <v>133</v>
      </c>
      <c r="J8" s="34">
        <v>90</v>
      </c>
      <c r="K8" s="31">
        <v>36</v>
      </c>
      <c r="L8" s="32">
        <v>0</v>
      </c>
      <c r="M8" s="30">
        <f t="shared" si="1"/>
        <v>126</v>
      </c>
      <c r="N8" s="34">
        <v>87</v>
      </c>
      <c r="O8" s="31">
        <v>60</v>
      </c>
      <c r="P8" s="32">
        <v>0</v>
      </c>
      <c r="Q8" s="30">
        <f t="shared" si="2"/>
        <v>147</v>
      </c>
      <c r="R8" s="34">
        <v>106</v>
      </c>
      <c r="S8" s="31">
        <v>61</v>
      </c>
      <c r="T8" s="32">
        <v>0</v>
      </c>
      <c r="U8" s="30">
        <f t="shared" si="3"/>
        <v>167</v>
      </c>
      <c r="V8" s="33">
        <f t="shared" si="4"/>
        <v>365</v>
      </c>
      <c r="W8" s="90">
        <f t="shared" si="5"/>
        <v>208</v>
      </c>
      <c r="X8" s="37">
        <f t="shared" si="6"/>
        <v>1</v>
      </c>
      <c r="Y8" s="29">
        <f t="shared" si="7"/>
        <v>573</v>
      </c>
    </row>
    <row r="9" spans="1:25" ht="18" customHeight="1" thickBot="1">
      <c r="A9" s="9"/>
      <c r="B9" s="39" t="s">
        <v>39</v>
      </c>
      <c r="C9" s="85" t="s">
        <v>20</v>
      </c>
      <c r="D9" s="38" t="s">
        <v>21</v>
      </c>
      <c r="E9" s="35">
        <v>9690</v>
      </c>
      <c r="F9" s="34">
        <v>89</v>
      </c>
      <c r="G9" s="31">
        <v>45</v>
      </c>
      <c r="H9" s="32">
        <v>0</v>
      </c>
      <c r="I9" s="30">
        <f t="shared" si="0"/>
        <v>134</v>
      </c>
      <c r="J9" s="34">
        <v>95</v>
      </c>
      <c r="K9" s="31">
        <v>68</v>
      </c>
      <c r="L9" s="32">
        <v>0</v>
      </c>
      <c r="M9" s="30">
        <f t="shared" si="1"/>
        <v>163</v>
      </c>
      <c r="N9" s="34">
        <v>105</v>
      </c>
      <c r="O9" s="31">
        <v>54</v>
      </c>
      <c r="P9" s="32">
        <v>0</v>
      </c>
      <c r="Q9" s="30">
        <f t="shared" si="2"/>
        <v>159</v>
      </c>
      <c r="R9" s="34">
        <v>81</v>
      </c>
      <c r="S9" s="31">
        <v>36</v>
      </c>
      <c r="T9" s="32">
        <v>2</v>
      </c>
      <c r="U9" s="30">
        <f t="shared" si="3"/>
        <v>117</v>
      </c>
      <c r="V9" s="33">
        <f t="shared" si="4"/>
        <v>370</v>
      </c>
      <c r="W9" s="90">
        <f t="shared" si="5"/>
        <v>203</v>
      </c>
      <c r="X9" s="37">
        <f t="shared" si="6"/>
        <v>2</v>
      </c>
      <c r="Y9" s="29">
        <f t="shared" si="7"/>
        <v>573</v>
      </c>
    </row>
    <row r="10" spans="1:25" ht="18" customHeight="1" thickBot="1">
      <c r="A10" s="9"/>
      <c r="B10" s="39" t="s">
        <v>40</v>
      </c>
      <c r="C10" s="85" t="s">
        <v>111</v>
      </c>
      <c r="D10" s="38" t="s">
        <v>21</v>
      </c>
      <c r="E10" s="35">
        <v>10315</v>
      </c>
      <c r="F10" s="34">
        <v>90</v>
      </c>
      <c r="G10" s="31">
        <v>52</v>
      </c>
      <c r="H10" s="32">
        <v>1</v>
      </c>
      <c r="I10" s="30">
        <f t="shared" si="0"/>
        <v>142</v>
      </c>
      <c r="J10" s="34">
        <v>89</v>
      </c>
      <c r="K10" s="31">
        <v>62</v>
      </c>
      <c r="L10" s="32">
        <v>0</v>
      </c>
      <c r="M10" s="30">
        <f t="shared" si="1"/>
        <v>151</v>
      </c>
      <c r="N10" s="34">
        <v>97</v>
      </c>
      <c r="O10" s="31">
        <v>63</v>
      </c>
      <c r="P10" s="32">
        <v>0</v>
      </c>
      <c r="Q10" s="30">
        <f t="shared" si="2"/>
        <v>160</v>
      </c>
      <c r="R10" s="34">
        <v>74</v>
      </c>
      <c r="S10" s="31">
        <v>45</v>
      </c>
      <c r="T10" s="32">
        <v>1</v>
      </c>
      <c r="U10" s="30">
        <f t="shared" si="3"/>
        <v>119</v>
      </c>
      <c r="V10" s="33">
        <f t="shared" si="4"/>
        <v>350</v>
      </c>
      <c r="W10" s="90">
        <f t="shared" si="5"/>
        <v>222</v>
      </c>
      <c r="X10" s="37">
        <f t="shared" si="6"/>
        <v>2</v>
      </c>
      <c r="Y10" s="29">
        <f t="shared" si="7"/>
        <v>572</v>
      </c>
    </row>
    <row r="11" spans="1:26" ht="18" customHeight="1" thickBot="1">
      <c r="A11" s="9"/>
      <c r="B11" s="39" t="s">
        <v>41</v>
      </c>
      <c r="C11" s="85" t="s">
        <v>108</v>
      </c>
      <c r="D11" s="38" t="s">
        <v>24</v>
      </c>
      <c r="E11" s="35">
        <v>20304</v>
      </c>
      <c r="F11" s="34">
        <v>90</v>
      </c>
      <c r="G11" s="31">
        <v>62</v>
      </c>
      <c r="H11" s="32">
        <v>1</v>
      </c>
      <c r="I11" s="30">
        <f t="shared" si="0"/>
        <v>152</v>
      </c>
      <c r="J11" s="34">
        <v>98</v>
      </c>
      <c r="K11" s="31">
        <v>43</v>
      </c>
      <c r="L11" s="32">
        <v>1</v>
      </c>
      <c r="M11" s="30">
        <f t="shared" si="1"/>
        <v>141</v>
      </c>
      <c r="N11" s="34">
        <v>97</v>
      </c>
      <c r="O11" s="31">
        <v>45</v>
      </c>
      <c r="P11" s="32">
        <v>1</v>
      </c>
      <c r="Q11" s="30">
        <f t="shared" si="2"/>
        <v>142</v>
      </c>
      <c r="R11" s="34">
        <v>92</v>
      </c>
      <c r="S11" s="31">
        <v>44</v>
      </c>
      <c r="T11" s="32">
        <v>1</v>
      </c>
      <c r="U11" s="30">
        <f t="shared" si="3"/>
        <v>136</v>
      </c>
      <c r="V11" s="33">
        <f t="shared" si="4"/>
        <v>377</v>
      </c>
      <c r="W11" s="90">
        <f t="shared" si="5"/>
        <v>194</v>
      </c>
      <c r="X11" s="37">
        <f t="shared" si="6"/>
        <v>4</v>
      </c>
      <c r="Y11" s="70">
        <f t="shared" si="7"/>
        <v>571</v>
      </c>
      <c r="Z11" s="9"/>
    </row>
    <row r="12" spans="1:25" ht="18" customHeight="1" thickBot="1">
      <c r="A12" s="9"/>
      <c r="B12" s="39" t="s">
        <v>42</v>
      </c>
      <c r="C12" s="85" t="s">
        <v>30</v>
      </c>
      <c r="D12" s="38" t="s">
        <v>22</v>
      </c>
      <c r="E12" s="35">
        <v>14712</v>
      </c>
      <c r="F12" s="34">
        <v>96</v>
      </c>
      <c r="G12" s="31">
        <v>45</v>
      </c>
      <c r="H12" s="32">
        <v>2</v>
      </c>
      <c r="I12" s="30">
        <f t="shared" si="0"/>
        <v>141</v>
      </c>
      <c r="J12" s="34">
        <v>92</v>
      </c>
      <c r="K12" s="31">
        <v>45</v>
      </c>
      <c r="L12" s="32">
        <v>1</v>
      </c>
      <c r="M12" s="30">
        <f t="shared" si="1"/>
        <v>137</v>
      </c>
      <c r="N12" s="34">
        <v>99</v>
      </c>
      <c r="O12" s="31">
        <v>40</v>
      </c>
      <c r="P12" s="32">
        <v>0</v>
      </c>
      <c r="Q12" s="30">
        <f t="shared" si="2"/>
        <v>139</v>
      </c>
      <c r="R12" s="34">
        <v>86</v>
      </c>
      <c r="S12" s="31">
        <v>52</v>
      </c>
      <c r="T12" s="32">
        <v>0</v>
      </c>
      <c r="U12" s="30">
        <f t="shared" si="3"/>
        <v>138</v>
      </c>
      <c r="V12" s="33">
        <f t="shared" si="4"/>
        <v>373</v>
      </c>
      <c r="W12" s="90">
        <f t="shared" si="5"/>
        <v>182</v>
      </c>
      <c r="X12" s="37">
        <f t="shared" si="6"/>
        <v>3</v>
      </c>
      <c r="Y12" s="29">
        <f t="shared" si="7"/>
        <v>555</v>
      </c>
    </row>
    <row r="13" spans="1:25" ht="18" customHeight="1" thickBot="1">
      <c r="A13" s="9"/>
      <c r="B13" s="39" t="s">
        <v>43</v>
      </c>
      <c r="C13" s="85" t="s">
        <v>64</v>
      </c>
      <c r="D13" s="38" t="s">
        <v>22</v>
      </c>
      <c r="E13" s="35">
        <v>11689</v>
      </c>
      <c r="F13" s="34">
        <v>108</v>
      </c>
      <c r="G13" s="31">
        <v>51</v>
      </c>
      <c r="H13" s="32">
        <v>2</v>
      </c>
      <c r="I13" s="30">
        <f t="shared" si="0"/>
        <v>159</v>
      </c>
      <c r="J13" s="34">
        <v>82</v>
      </c>
      <c r="K13" s="31">
        <v>42</v>
      </c>
      <c r="L13" s="32">
        <v>0</v>
      </c>
      <c r="M13" s="30">
        <f t="shared" si="1"/>
        <v>124</v>
      </c>
      <c r="N13" s="34">
        <v>89</v>
      </c>
      <c r="O13" s="31">
        <v>41</v>
      </c>
      <c r="P13" s="32">
        <v>1</v>
      </c>
      <c r="Q13" s="30">
        <f t="shared" si="2"/>
        <v>130</v>
      </c>
      <c r="R13" s="34">
        <v>88</v>
      </c>
      <c r="S13" s="31">
        <v>44</v>
      </c>
      <c r="T13" s="32">
        <v>1</v>
      </c>
      <c r="U13" s="30">
        <f t="shared" si="3"/>
        <v>132</v>
      </c>
      <c r="V13" s="33">
        <f t="shared" si="4"/>
        <v>367</v>
      </c>
      <c r="W13" s="90">
        <f t="shared" si="5"/>
        <v>178</v>
      </c>
      <c r="X13" s="37">
        <f t="shared" si="6"/>
        <v>4</v>
      </c>
      <c r="Y13" s="29">
        <f t="shared" si="7"/>
        <v>545</v>
      </c>
    </row>
    <row r="14" spans="1:25" ht="18" customHeight="1" thickBot="1">
      <c r="A14" s="9"/>
      <c r="B14" s="39" t="s">
        <v>44</v>
      </c>
      <c r="C14" s="85" t="s">
        <v>91</v>
      </c>
      <c r="D14" s="38" t="s">
        <v>24</v>
      </c>
      <c r="E14" s="35">
        <v>13631</v>
      </c>
      <c r="F14" s="34">
        <v>85</v>
      </c>
      <c r="G14" s="31">
        <v>45</v>
      </c>
      <c r="H14" s="32">
        <v>3</v>
      </c>
      <c r="I14" s="30">
        <f t="shared" si="0"/>
        <v>130</v>
      </c>
      <c r="J14" s="34">
        <v>95</v>
      </c>
      <c r="K14" s="31">
        <v>36</v>
      </c>
      <c r="L14" s="32">
        <v>0</v>
      </c>
      <c r="M14" s="30">
        <f t="shared" si="1"/>
        <v>131</v>
      </c>
      <c r="N14" s="34">
        <v>109</v>
      </c>
      <c r="O14" s="31">
        <v>41</v>
      </c>
      <c r="P14" s="32">
        <v>1</v>
      </c>
      <c r="Q14" s="30">
        <f t="shared" si="2"/>
        <v>150</v>
      </c>
      <c r="R14" s="34">
        <v>87</v>
      </c>
      <c r="S14" s="31">
        <v>45</v>
      </c>
      <c r="T14" s="32">
        <v>0</v>
      </c>
      <c r="U14" s="30">
        <f t="shared" si="3"/>
        <v>132</v>
      </c>
      <c r="V14" s="33">
        <f t="shared" si="4"/>
        <v>376</v>
      </c>
      <c r="W14" s="90">
        <f t="shared" si="5"/>
        <v>167</v>
      </c>
      <c r="X14" s="37">
        <f t="shared" si="6"/>
        <v>4</v>
      </c>
      <c r="Y14" s="29">
        <f t="shared" si="7"/>
        <v>543</v>
      </c>
    </row>
    <row r="15" spans="1:25" ht="18" customHeight="1" thickBot="1">
      <c r="A15" s="9"/>
      <c r="B15" s="39" t="s">
        <v>45</v>
      </c>
      <c r="C15" s="85" t="s">
        <v>113</v>
      </c>
      <c r="D15" s="38" t="s">
        <v>29</v>
      </c>
      <c r="E15" s="35">
        <v>19367</v>
      </c>
      <c r="F15" s="34">
        <v>76</v>
      </c>
      <c r="G15" s="31">
        <v>32</v>
      </c>
      <c r="H15" s="32">
        <v>2</v>
      </c>
      <c r="I15" s="30">
        <f t="shared" si="0"/>
        <v>108</v>
      </c>
      <c r="J15" s="34">
        <v>91</v>
      </c>
      <c r="K15" s="31">
        <v>57</v>
      </c>
      <c r="L15" s="32">
        <v>0</v>
      </c>
      <c r="M15" s="30">
        <f t="shared" si="1"/>
        <v>148</v>
      </c>
      <c r="N15" s="34">
        <v>94</v>
      </c>
      <c r="O15" s="31">
        <v>54</v>
      </c>
      <c r="P15" s="32">
        <v>0</v>
      </c>
      <c r="Q15" s="30">
        <f t="shared" si="2"/>
        <v>148</v>
      </c>
      <c r="R15" s="34">
        <v>101</v>
      </c>
      <c r="S15" s="31">
        <v>36</v>
      </c>
      <c r="T15" s="32">
        <v>1</v>
      </c>
      <c r="U15" s="30">
        <f t="shared" si="3"/>
        <v>137</v>
      </c>
      <c r="V15" s="33">
        <f t="shared" si="4"/>
        <v>362</v>
      </c>
      <c r="W15" s="90">
        <f t="shared" si="5"/>
        <v>179</v>
      </c>
      <c r="X15" s="37">
        <f t="shared" si="6"/>
        <v>3</v>
      </c>
      <c r="Y15" s="29">
        <f t="shared" si="7"/>
        <v>541</v>
      </c>
    </row>
    <row r="16" spans="1:25" ht="18" customHeight="1" thickBot="1">
      <c r="A16" s="9"/>
      <c r="B16" s="39" t="s">
        <v>46</v>
      </c>
      <c r="C16" s="85" t="s">
        <v>90</v>
      </c>
      <c r="D16" s="38" t="s">
        <v>24</v>
      </c>
      <c r="E16" s="35">
        <v>15475</v>
      </c>
      <c r="F16" s="34">
        <v>89</v>
      </c>
      <c r="G16" s="31">
        <v>53</v>
      </c>
      <c r="H16" s="32">
        <v>0</v>
      </c>
      <c r="I16" s="30">
        <f t="shared" si="0"/>
        <v>142</v>
      </c>
      <c r="J16" s="34">
        <v>96</v>
      </c>
      <c r="K16" s="31">
        <v>54</v>
      </c>
      <c r="L16" s="32">
        <v>1</v>
      </c>
      <c r="M16" s="30">
        <f t="shared" si="1"/>
        <v>150</v>
      </c>
      <c r="N16" s="34">
        <v>65</v>
      </c>
      <c r="O16" s="31">
        <v>43</v>
      </c>
      <c r="P16" s="32">
        <v>2</v>
      </c>
      <c r="Q16" s="30">
        <f t="shared" si="2"/>
        <v>108</v>
      </c>
      <c r="R16" s="34">
        <v>83</v>
      </c>
      <c r="S16" s="31">
        <v>53</v>
      </c>
      <c r="T16" s="32">
        <v>1</v>
      </c>
      <c r="U16" s="30">
        <f t="shared" si="3"/>
        <v>136</v>
      </c>
      <c r="V16" s="33">
        <f t="shared" si="4"/>
        <v>333</v>
      </c>
      <c r="W16" s="90">
        <f t="shared" si="5"/>
        <v>203</v>
      </c>
      <c r="X16" s="37">
        <f t="shared" si="6"/>
        <v>4</v>
      </c>
      <c r="Y16" s="29">
        <f t="shared" si="7"/>
        <v>536</v>
      </c>
    </row>
    <row r="17" spans="1:25" ht="18" customHeight="1" thickBot="1">
      <c r="A17" s="9"/>
      <c r="B17" s="39" t="s">
        <v>47</v>
      </c>
      <c r="C17" s="85" t="s">
        <v>105</v>
      </c>
      <c r="D17" s="38" t="s">
        <v>22</v>
      </c>
      <c r="E17" s="35">
        <v>14254</v>
      </c>
      <c r="F17" s="34">
        <v>88</v>
      </c>
      <c r="G17" s="31">
        <v>34</v>
      </c>
      <c r="H17" s="32">
        <v>2</v>
      </c>
      <c r="I17" s="30">
        <f t="shared" si="0"/>
        <v>122</v>
      </c>
      <c r="J17" s="34">
        <v>94</v>
      </c>
      <c r="K17" s="31">
        <v>60</v>
      </c>
      <c r="L17" s="32">
        <v>0</v>
      </c>
      <c r="M17" s="30">
        <f t="shared" si="1"/>
        <v>154</v>
      </c>
      <c r="N17" s="34">
        <v>98</v>
      </c>
      <c r="O17" s="31">
        <v>36</v>
      </c>
      <c r="P17" s="32">
        <v>1</v>
      </c>
      <c r="Q17" s="30">
        <f t="shared" si="2"/>
        <v>134</v>
      </c>
      <c r="R17" s="34">
        <v>87</v>
      </c>
      <c r="S17" s="31">
        <v>27</v>
      </c>
      <c r="T17" s="32">
        <v>1</v>
      </c>
      <c r="U17" s="30">
        <f t="shared" si="3"/>
        <v>114</v>
      </c>
      <c r="V17" s="33">
        <f t="shared" si="4"/>
        <v>367</v>
      </c>
      <c r="W17" s="90">
        <f t="shared" si="5"/>
        <v>157</v>
      </c>
      <c r="X17" s="37">
        <f t="shared" si="6"/>
        <v>4</v>
      </c>
      <c r="Y17" s="70">
        <f t="shared" si="7"/>
        <v>524</v>
      </c>
    </row>
    <row r="18" spans="1:25" ht="18" customHeight="1" thickBot="1">
      <c r="A18" s="9"/>
      <c r="B18" s="39" t="s">
        <v>48</v>
      </c>
      <c r="C18" s="85" t="s">
        <v>68</v>
      </c>
      <c r="D18" s="38" t="s">
        <v>22</v>
      </c>
      <c r="E18" s="35">
        <v>4637</v>
      </c>
      <c r="F18" s="34">
        <v>91</v>
      </c>
      <c r="G18" s="31">
        <v>35</v>
      </c>
      <c r="H18" s="32">
        <v>1</v>
      </c>
      <c r="I18" s="30">
        <f t="shared" si="0"/>
        <v>126</v>
      </c>
      <c r="J18" s="34">
        <v>93</v>
      </c>
      <c r="K18" s="31">
        <v>51</v>
      </c>
      <c r="L18" s="32">
        <v>0</v>
      </c>
      <c r="M18" s="30">
        <f t="shared" si="1"/>
        <v>144</v>
      </c>
      <c r="N18" s="34">
        <v>93</v>
      </c>
      <c r="O18" s="31">
        <v>34</v>
      </c>
      <c r="P18" s="32">
        <v>2</v>
      </c>
      <c r="Q18" s="30">
        <f t="shared" si="2"/>
        <v>127</v>
      </c>
      <c r="R18" s="34">
        <v>81</v>
      </c>
      <c r="S18" s="31">
        <v>42</v>
      </c>
      <c r="T18" s="32">
        <v>0</v>
      </c>
      <c r="U18" s="30">
        <f t="shared" si="3"/>
        <v>123</v>
      </c>
      <c r="V18" s="33">
        <f t="shared" si="4"/>
        <v>358</v>
      </c>
      <c r="W18" s="90">
        <f t="shared" si="5"/>
        <v>162</v>
      </c>
      <c r="X18" s="37">
        <f t="shared" si="6"/>
        <v>3</v>
      </c>
      <c r="Y18" s="29">
        <f t="shared" si="7"/>
        <v>520</v>
      </c>
    </row>
    <row r="19" spans="1:25" ht="18" customHeight="1" thickBot="1">
      <c r="A19" s="9"/>
      <c r="B19" s="39" t="s">
        <v>49</v>
      </c>
      <c r="C19" s="85" t="s">
        <v>87</v>
      </c>
      <c r="D19" s="38" t="s">
        <v>23</v>
      </c>
      <c r="E19" s="35">
        <v>18908</v>
      </c>
      <c r="F19" s="34">
        <v>72</v>
      </c>
      <c r="G19" s="31">
        <v>43</v>
      </c>
      <c r="H19" s="32">
        <v>1</v>
      </c>
      <c r="I19" s="30">
        <f t="shared" si="0"/>
        <v>115</v>
      </c>
      <c r="J19" s="34">
        <v>91</v>
      </c>
      <c r="K19" s="31">
        <v>44</v>
      </c>
      <c r="L19" s="32">
        <v>3</v>
      </c>
      <c r="M19" s="30">
        <f t="shared" si="1"/>
        <v>135</v>
      </c>
      <c r="N19" s="34">
        <v>93</v>
      </c>
      <c r="O19" s="31">
        <v>50</v>
      </c>
      <c r="P19" s="32">
        <v>0</v>
      </c>
      <c r="Q19" s="30">
        <f t="shared" si="2"/>
        <v>143</v>
      </c>
      <c r="R19" s="34">
        <v>92</v>
      </c>
      <c r="S19" s="31">
        <v>25</v>
      </c>
      <c r="T19" s="32">
        <v>5</v>
      </c>
      <c r="U19" s="30">
        <f t="shared" si="3"/>
        <v>117</v>
      </c>
      <c r="V19" s="33">
        <f t="shared" si="4"/>
        <v>348</v>
      </c>
      <c r="W19" s="90">
        <f t="shared" si="5"/>
        <v>162</v>
      </c>
      <c r="X19" s="37">
        <f t="shared" si="6"/>
        <v>9</v>
      </c>
      <c r="Y19" s="70">
        <f t="shared" si="7"/>
        <v>510</v>
      </c>
    </row>
    <row r="20" spans="1:25" ht="18" customHeight="1" thickBot="1">
      <c r="A20" s="9"/>
      <c r="B20" s="39" t="s">
        <v>50</v>
      </c>
      <c r="C20" s="125" t="s">
        <v>101</v>
      </c>
      <c r="D20" s="78" t="s">
        <v>23</v>
      </c>
      <c r="E20" s="79">
        <v>17044</v>
      </c>
      <c r="F20" s="80">
        <v>90</v>
      </c>
      <c r="G20" s="81">
        <v>42</v>
      </c>
      <c r="H20" s="82">
        <v>1</v>
      </c>
      <c r="I20" s="30">
        <f t="shared" si="0"/>
        <v>132</v>
      </c>
      <c r="J20" s="80">
        <v>85</v>
      </c>
      <c r="K20" s="81">
        <v>27</v>
      </c>
      <c r="L20" s="82">
        <v>4</v>
      </c>
      <c r="M20" s="30">
        <f t="shared" si="1"/>
        <v>112</v>
      </c>
      <c r="N20" s="80">
        <v>87</v>
      </c>
      <c r="O20" s="81">
        <v>43</v>
      </c>
      <c r="P20" s="82">
        <v>1</v>
      </c>
      <c r="Q20" s="30">
        <f t="shared" si="2"/>
        <v>130</v>
      </c>
      <c r="R20" s="80">
        <v>92</v>
      </c>
      <c r="S20" s="81">
        <v>41</v>
      </c>
      <c r="T20" s="82">
        <v>2</v>
      </c>
      <c r="U20" s="30">
        <f t="shared" si="3"/>
        <v>133</v>
      </c>
      <c r="V20" s="83">
        <f t="shared" si="4"/>
        <v>354</v>
      </c>
      <c r="W20" s="91">
        <f t="shared" si="5"/>
        <v>153</v>
      </c>
      <c r="X20" s="84">
        <f t="shared" si="6"/>
        <v>8</v>
      </c>
      <c r="Y20" s="70">
        <f t="shared" si="7"/>
        <v>507</v>
      </c>
    </row>
    <row r="21" spans="2:25" ht="18" customHeight="1" thickBot="1">
      <c r="B21" s="36" t="s">
        <v>51</v>
      </c>
      <c r="C21" s="124" t="s">
        <v>80</v>
      </c>
      <c r="D21" s="92" t="s">
        <v>21</v>
      </c>
      <c r="E21" s="93">
        <v>16241</v>
      </c>
      <c r="F21" s="94">
        <v>82</v>
      </c>
      <c r="G21" s="95">
        <v>42</v>
      </c>
      <c r="H21" s="96">
        <v>0</v>
      </c>
      <c r="I21" s="256">
        <f t="shared" si="0"/>
        <v>124</v>
      </c>
      <c r="J21" s="94">
        <v>85</v>
      </c>
      <c r="K21" s="95">
        <v>42</v>
      </c>
      <c r="L21" s="96">
        <v>0</v>
      </c>
      <c r="M21" s="256">
        <f t="shared" si="1"/>
        <v>127</v>
      </c>
      <c r="N21" s="94">
        <v>89</v>
      </c>
      <c r="O21" s="95">
        <v>36</v>
      </c>
      <c r="P21" s="96">
        <v>1</v>
      </c>
      <c r="Q21" s="256">
        <f t="shared" si="2"/>
        <v>125</v>
      </c>
      <c r="R21" s="94">
        <v>96</v>
      </c>
      <c r="S21" s="95">
        <v>33</v>
      </c>
      <c r="T21" s="96">
        <v>2</v>
      </c>
      <c r="U21" s="256">
        <f t="shared" si="3"/>
        <v>129</v>
      </c>
      <c r="V21" s="98">
        <f t="shared" si="4"/>
        <v>352</v>
      </c>
      <c r="W21" s="99">
        <f t="shared" si="5"/>
        <v>153</v>
      </c>
      <c r="X21" s="100">
        <f t="shared" si="6"/>
        <v>3</v>
      </c>
      <c r="Y21" s="257">
        <f t="shared" si="7"/>
        <v>505</v>
      </c>
    </row>
    <row r="22" spans="2:25" ht="18" customHeight="1" thickBot="1">
      <c r="B22" s="36" t="s">
        <v>52</v>
      </c>
      <c r="C22" s="85" t="s">
        <v>104</v>
      </c>
      <c r="D22" s="38" t="s">
        <v>22</v>
      </c>
      <c r="E22" s="35">
        <v>14713</v>
      </c>
      <c r="F22" s="94">
        <v>86</v>
      </c>
      <c r="G22" s="95">
        <v>48</v>
      </c>
      <c r="H22" s="96">
        <v>2</v>
      </c>
      <c r="I22" s="97">
        <f t="shared" si="0"/>
        <v>134</v>
      </c>
      <c r="J22" s="94">
        <v>88</v>
      </c>
      <c r="K22" s="95">
        <v>26</v>
      </c>
      <c r="L22" s="96">
        <v>5</v>
      </c>
      <c r="M22" s="97">
        <f t="shared" si="1"/>
        <v>114</v>
      </c>
      <c r="N22" s="94">
        <v>90</v>
      </c>
      <c r="O22" s="95">
        <v>35</v>
      </c>
      <c r="P22" s="96">
        <v>2</v>
      </c>
      <c r="Q22" s="97">
        <f t="shared" si="2"/>
        <v>125</v>
      </c>
      <c r="R22" s="94">
        <v>97</v>
      </c>
      <c r="S22" s="95">
        <v>27</v>
      </c>
      <c r="T22" s="96">
        <v>4</v>
      </c>
      <c r="U22" s="97">
        <f t="shared" si="3"/>
        <v>124</v>
      </c>
      <c r="V22" s="98">
        <f t="shared" si="4"/>
        <v>361</v>
      </c>
      <c r="W22" s="99">
        <f t="shared" si="5"/>
        <v>136</v>
      </c>
      <c r="X22" s="100">
        <f t="shared" si="6"/>
        <v>13</v>
      </c>
      <c r="Y22" s="40">
        <f t="shared" si="7"/>
        <v>497</v>
      </c>
    </row>
    <row r="23" spans="2:25" ht="18" customHeight="1" thickBot="1">
      <c r="B23" s="36" t="s">
        <v>53</v>
      </c>
      <c r="C23" s="85" t="s">
        <v>99</v>
      </c>
      <c r="D23" s="38" t="s">
        <v>19</v>
      </c>
      <c r="E23" s="35">
        <v>19218</v>
      </c>
      <c r="F23" s="34">
        <v>87</v>
      </c>
      <c r="G23" s="31">
        <v>44</v>
      </c>
      <c r="H23" s="32">
        <v>1</v>
      </c>
      <c r="I23" s="30">
        <f t="shared" si="0"/>
        <v>131</v>
      </c>
      <c r="J23" s="34">
        <v>83</v>
      </c>
      <c r="K23" s="31">
        <v>35</v>
      </c>
      <c r="L23" s="32">
        <v>5</v>
      </c>
      <c r="M23" s="30">
        <f t="shared" si="1"/>
        <v>118</v>
      </c>
      <c r="N23" s="34">
        <v>92</v>
      </c>
      <c r="O23" s="31">
        <v>41</v>
      </c>
      <c r="P23" s="32">
        <v>1</v>
      </c>
      <c r="Q23" s="30">
        <f t="shared" si="2"/>
        <v>133</v>
      </c>
      <c r="R23" s="34">
        <v>79</v>
      </c>
      <c r="S23" s="31">
        <v>34</v>
      </c>
      <c r="T23" s="32">
        <v>4</v>
      </c>
      <c r="U23" s="30">
        <f t="shared" si="3"/>
        <v>113</v>
      </c>
      <c r="V23" s="33">
        <f t="shared" si="4"/>
        <v>341</v>
      </c>
      <c r="W23" s="90">
        <f t="shared" si="5"/>
        <v>154</v>
      </c>
      <c r="X23" s="37">
        <f t="shared" si="6"/>
        <v>11</v>
      </c>
      <c r="Y23" s="40">
        <f t="shared" si="7"/>
        <v>495</v>
      </c>
    </row>
    <row r="24" spans="2:25" ht="18" customHeight="1" thickBot="1">
      <c r="B24" s="36" t="s">
        <v>54</v>
      </c>
      <c r="C24" s="85" t="s">
        <v>98</v>
      </c>
      <c r="D24" s="38" t="s">
        <v>19</v>
      </c>
      <c r="E24" s="35">
        <v>12667</v>
      </c>
      <c r="F24" s="34">
        <v>85</v>
      </c>
      <c r="G24" s="31">
        <v>27</v>
      </c>
      <c r="H24" s="32">
        <v>4</v>
      </c>
      <c r="I24" s="30">
        <f t="shared" si="0"/>
        <v>112</v>
      </c>
      <c r="J24" s="34">
        <v>95</v>
      </c>
      <c r="K24" s="31">
        <v>41</v>
      </c>
      <c r="L24" s="32">
        <v>1</v>
      </c>
      <c r="M24" s="30">
        <f t="shared" si="1"/>
        <v>136</v>
      </c>
      <c r="N24" s="34">
        <v>90</v>
      </c>
      <c r="O24" s="31">
        <v>26</v>
      </c>
      <c r="P24" s="32">
        <v>1</v>
      </c>
      <c r="Q24" s="30">
        <f t="shared" si="2"/>
        <v>116</v>
      </c>
      <c r="R24" s="34">
        <v>89</v>
      </c>
      <c r="S24" s="31">
        <v>42</v>
      </c>
      <c r="T24" s="32">
        <v>4</v>
      </c>
      <c r="U24" s="30">
        <f t="shared" si="3"/>
        <v>131</v>
      </c>
      <c r="V24" s="33">
        <f t="shared" si="4"/>
        <v>359</v>
      </c>
      <c r="W24" s="90">
        <f t="shared" si="5"/>
        <v>136</v>
      </c>
      <c r="X24" s="37">
        <f t="shared" si="6"/>
        <v>10</v>
      </c>
      <c r="Y24" s="40">
        <f t="shared" si="7"/>
        <v>495</v>
      </c>
    </row>
    <row r="25" spans="2:25" ht="18" customHeight="1" thickBot="1">
      <c r="B25" s="36" t="s">
        <v>55</v>
      </c>
      <c r="C25" s="85" t="s">
        <v>100</v>
      </c>
      <c r="D25" s="38" t="s">
        <v>17</v>
      </c>
      <c r="E25" s="35">
        <v>24295</v>
      </c>
      <c r="F25" s="34">
        <v>75</v>
      </c>
      <c r="G25" s="31">
        <v>60</v>
      </c>
      <c r="H25" s="32">
        <v>0</v>
      </c>
      <c r="I25" s="30">
        <f t="shared" si="0"/>
        <v>135</v>
      </c>
      <c r="J25" s="34">
        <v>82</v>
      </c>
      <c r="K25" s="31">
        <v>49</v>
      </c>
      <c r="L25" s="32">
        <v>1</v>
      </c>
      <c r="M25" s="30">
        <f t="shared" si="1"/>
        <v>131</v>
      </c>
      <c r="N25" s="34">
        <v>83</v>
      </c>
      <c r="O25" s="31">
        <v>54</v>
      </c>
      <c r="P25" s="32">
        <v>1</v>
      </c>
      <c r="Q25" s="30">
        <f t="shared" si="2"/>
        <v>137</v>
      </c>
      <c r="R25" s="34">
        <v>73</v>
      </c>
      <c r="S25" s="31">
        <v>16</v>
      </c>
      <c r="T25" s="32">
        <v>8</v>
      </c>
      <c r="U25" s="30">
        <f t="shared" si="3"/>
        <v>89</v>
      </c>
      <c r="V25" s="33">
        <f t="shared" si="4"/>
        <v>313</v>
      </c>
      <c r="W25" s="90">
        <f t="shared" si="5"/>
        <v>179</v>
      </c>
      <c r="X25" s="37">
        <f t="shared" si="6"/>
        <v>10</v>
      </c>
      <c r="Y25" s="40">
        <f t="shared" si="7"/>
        <v>492</v>
      </c>
    </row>
    <row r="26" spans="2:25" ht="18" customHeight="1" thickBot="1">
      <c r="B26" s="36" t="s">
        <v>56</v>
      </c>
      <c r="C26" s="85" t="s">
        <v>85</v>
      </c>
      <c r="D26" s="38" t="s">
        <v>21</v>
      </c>
      <c r="E26" s="35">
        <v>21933</v>
      </c>
      <c r="F26" s="34">
        <v>86</v>
      </c>
      <c r="G26" s="31">
        <v>43</v>
      </c>
      <c r="H26" s="32">
        <v>1</v>
      </c>
      <c r="I26" s="30">
        <f t="shared" si="0"/>
        <v>129</v>
      </c>
      <c r="J26" s="34">
        <v>91</v>
      </c>
      <c r="K26" s="31">
        <v>41</v>
      </c>
      <c r="L26" s="32">
        <v>1</v>
      </c>
      <c r="M26" s="30">
        <f t="shared" si="1"/>
        <v>132</v>
      </c>
      <c r="N26" s="34">
        <v>78</v>
      </c>
      <c r="O26" s="31">
        <v>33</v>
      </c>
      <c r="P26" s="32">
        <v>2</v>
      </c>
      <c r="Q26" s="30">
        <f t="shared" si="2"/>
        <v>111</v>
      </c>
      <c r="R26" s="34">
        <v>78</v>
      </c>
      <c r="S26" s="31">
        <v>29</v>
      </c>
      <c r="T26" s="32">
        <v>2</v>
      </c>
      <c r="U26" s="30">
        <f t="shared" si="3"/>
        <v>107</v>
      </c>
      <c r="V26" s="33">
        <f t="shared" si="4"/>
        <v>333</v>
      </c>
      <c r="W26" s="90">
        <f t="shared" si="5"/>
        <v>146</v>
      </c>
      <c r="X26" s="37">
        <f t="shared" si="6"/>
        <v>6</v>
      </c>
      <c r="Y26" s="40">
        <f t="shared" si="7"/>
        <v>479</v>
      </c>
    </row>
    <row r="27" spans="2:25" ht="18" customHeight="1" thickBot="1">
      <c r="B27" s="36" t="s">
        <v>57</v>
      </c>
      <c r="C27" s="85" t="s">
        <v>81</v>
      </c>
      <c r="D27" s="38" t="s">
        <v>29</v>
      </c>
      <c r="E27" s="35">
        <v>4137</v>
      </c>
      <c r="F27" s="34">
        <v>77</v>
      </c>
      <c r="G27" s="31">
        <v>43</v>
      </c>
      <c r="H27" s="32">
        <v>3</v>
      </c>
      <c r="I27" s="30">
        <f t="shared" si="0"/>
        <v>120</v>
      </c>
      <c r="J27" s="34">
        <v>79</v>
      </c>
      <c r="K27" s="31">
        <v>34</v>
      </c>
      <c r="L27" s="32">
        <v>5</v>
      </c>
      <c r="M27" s="30">
        <f t="shared" si="1"/>
        <v>113</v>
      </c>
      <c r="N27" s="34">
        <v>85</v>
      </c>
      <c r="O27" s="31">
        <v>34</v>
      </c>
      <c r="P27" s="32">
        <v>5</v>
      </c>
      <c r="Q27" s="30">
        <f t="shared" si="2"/>
        <v>119</v>
      </c>
      <c r="R27" s="34">
        <v>87</v>
      </c>
      <c r="S27" s="31">
        <v>35</v>
      </c>
      <c r="T27" s="32">
        <v>2</v>
      </c>
      <c r="U27" s="30">
        <f t="shared" si="3"/>
        <v>122</v>
      </c>
      <c r="V27" s="33">
        <f t="shared" si="4"/>
        <v>328</v>
      </c>
      <c r="W27" s="90">
        <f t="shared" si="5"/>
        <v>146</v>
      </c>
      <c r="X27" s="37">
        <f t="shared" si="6"/>
        <v>15</v>
      </c>
      <c r="Y27" s="40">
        <f t="shared" si="7"/>
        <v>474</v>
      </c>
    </row>
    <row r="28" spans="2:25" ht="18" customHeight="1" thickBot="1">
      <c r="B28" s="36" t="s">
        <v>58</v>
      </c>
      <c r="C28" s="85" t="s">
        <v>118</v>
      </c>
      <c r="D28" s="38" t="s">
        <v>21</v>
      </c>
      <c r="E28" s="35">
        <v>24869</v>
      </c>
      <c r="F28" s="34">
        <v>103</v>
      </c>
      <c r="G28" s="31">
        <v>17</v>
      </c>
      <c r="H28" s="32">
        <v>10</v>
      </c>
      <c r="I28" s="30">
        <f t="shared" si="0"/>
        <v>120</v>
      </c>
      <c r="J28" s="34">
        <v>70</v>
      </c>
      <c r="K28" s="31">
        <v>54</v>
      </c>
      <c r="L28" s="32">
        <v>1</v>
      </c>
      <c r="M28" s="30">
        <f t="shared" si="1"/>
        <v>124</v>
      </c>
      <c r="N28" s="34">
        <v>70</v>
      </c>
      <c r="O28" s="31">
        <v>39</v>
      </c>
      <c r="P28" s="32">
        <v>1</v>
      </c>
      <c r="Q28" s="30">
        <f t="shared" si="2"/>
        <v>109</v>
      </c>
      <c r="R28" s="34">
        <v>81</v>
      </c>
      <c r="S28" s="31">
        <v>35</v>
      </c>
      <c r="T28" s="32">
        <v>1</v>
      </c>
      <c r="U28" s="30">
        <f t="shared" si="3"/>
        <v>116</v>
      </c>
      <c r="V28" s="33">
        <f t="shared" si="4"/>
        <v>324</v>
      </c>
      <c r="W28" s="90">
        <f t="shared" si="5"/>
        <v>145</v>
      </c>
      <c r="X28" s="37">
        <f t="shared" si="6"/>
        <v>13</v>
      </c>
      <c r="Y28" s="40">
        <f t="shared" si="7"/>
        <v>469</v>
      </c>
    </row>
    <row r="29" spans="2:25" ht="18" customHeight="1" thickBot="1">
      <c r="B29" s="36" t="s">
        <v>59</v>
      </c>
      <c r="C29" s="125" t="s">
        <v>109</v>
      </c>
      <c r="D29" s="78" t="s">
        <v>18</v>
      </c>
      <c r="E29" s="79">
        <v>20185</v>
      </c>
      <c r="F29" s="80">
        <v>73</v>
      </c>
      <c r="G29" s="81">
        <v>34</v>
      </c>
      <c r="H29" s="82">
        <v>0</v>
      </c>
      <c r="I29" s="30">
        <f t="shared" si="0"/>
        <v>107</v>
      </c>
      <c r="J29" s="80">
        <v>79</v>
      </c>
      <c r="K29" s="81">
        <v>34</v>
      </c>
      <c r="L29" s="82">
        <v>3</v>
      </c>
      <c r="M29" s="30">
        <f t="shared" si="1"/>
        <v>113</v>
      </c>
      <c r="N29" s="80">
        <v>90</v>
      </c>
      <c r="O29" s="81">
        <v>33</v>
      </c>
      <c r="P29" s="82">
        <v>1</v>
      </c>
      <c r="Q29" s="30">
        <f t="shared" si="2"/>
        <v>123</v>
      </c>
      <c r="R29" s="80">
        <v>78</v>
      </c>
      <c r="S29" s="81">
        <v>34</v>
      </c>
      <c r="T29" s="82">
        <v>3</v>
      </c>
      <c r="U29" s="30">
        <f t="shared" si="3"/>
        <v>112</v>
      </c>
      <c r="V29" s="83">
        <f t="shared" si="4"/>
        <v>320</v>
      </c>
      <c r="W29" s="91">
        <f t="shared" si="5"/>
        <v>135</v>
      </c>
      <c r="X29" s="84">
        <f t="shared" si="6"/>
        <v>7</v>
      </c>
      <c r="Y29" s="40">
        <f t="shared" si="7"/>
        <v>455</v>
      </c>
    </row>
    <row r="30" ht="16.5" customHeight="1" thickBot="1"/>
    <row r="31" spans="3:25" ht="33.75" customHeight="1">
      <c r="C31" s="132" t="s">
        <v>119</v>
      </c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4"/>
    </row>
    <row r="32" spans="3:25" ht="31.5" customHeight="1" thickBot="1">
      <c r="C32" s="135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7"/>
    </row>
  </sheetData>
  <sheetProtection/>
  <autoFilter ref="C5:Y5">
    <sortState ref="C6:Y32">
      <sortCondition descending="1" sortBy="value" ref="Y6:Y32"/>
    </sortState>
  </autoFilter>
  <mergeCells count="13">
    <mergeCell ref="E3:E4"/>
    <mergeCell ref="F3:I3"/>
    <mergeCell ref="J3:M3"/>
    <mergeCell ref="B2:E2"/>
    <mergeCell ref="F2:J2"/>
    <mergeCell ref="C31:Y32"/>
    <mergeCell ref="O2:Y2"/>
    <mergeCell ref="N3:Q3"/>
    <mergeCell ref="R3:U3"/>
    <mergeCell ref="V3:Y3"/>
    <mergeCell ref="B3:B4"/>
    <mergeCell ref="C3:C4"/>
    <mergeCell ref="D3:D4"/>
  </mergeCells>
  <printOptions horizontalCentered="1" verticalCentered="1"/>
  <pageMargins left="0.07874015748031496" right="0.07874015748031496" top="0.07874015748031496" bottom="0.07874015748031496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PageLayoutView="0" workbookViewId="0" topLeftCell="A1">
      <selection activeCell="C27" sqref="C27:Y29"/>
    </sheetView>
  </sheetViews>
  <sheetFormatPr defaultColWidth="9.140625" defaultRowHeight="12.75"/>
  <cols>
    <col min="1" max="1" width="2.421875" style="153" customWidth="1"/>
    <col min="2" max="2" width="5.28125" style="153" customWidth="1"/>
    <col min="3" max="3" width="26.28125" style="253" customWidth="1"/>
    <col min="4" max="4" width="22.421875" style="253" customWidth="1"/>
    <col min="5" max="5" width="8.28125" style="254" customWidth="1"/>
    <col min="6" max="21" width="4.7109375" style="153" customWidth="1"/>
    <col min="22" max="24" width="5.7109375" style="153" customWidth="1"/>
    <col min="25" max="25" width="8.28125" style="153" customWidth="1"/>
    <col min="26" max="26" width="1.1484375" style="153" customWidth="1"/>
    <col min="27" max="16384" width="9.140625" style="153" customWidth="1"/>
  </cols>
  <sheetData>
    <row r="1" spans="2:5" ht="6.75" customHeight="1" thickBot="1">
      <c r="B1" s="154"/>
      <c r="C1" s="154"/>
      <c r="D1" s="154"/>
      <c r="E1" s="154"/>
    </row>
    <row r="2" spans="2:25" s="155" customFormat="1" ht="25.5" customHeight="1" thickBot="1">
      <c r="B2" s="156" t="s">
        <v>116</v>
      </c>
      <c r="C2" s="156"/>
      <c r="D2" s="156"/>
      <c r="E2" s="156"/>
      <c r="F2" s="157" t="s">
        <v>12</v>
      </c>
      <c r="G2" s="157"/>
      <c r="H2" s="157"/>
      <c r="I2" s="157"/>
      <c r="J2" s="157"/>
      <c r="K2" s="158"/>
      <c r="L2" s="158"/>
      <c r="M2" s="158"/>
      <c r="N2" s="158"/>
      <c r="O2" s="159" t="s">
        <v>96</v>
      </c>
      <c r="P2" s="159"/>
      <c r="Q2" s="159"/>
      <c r="R2" s="159"/>
      <c r="S2" s="159"/>
      <c r="T2" s="159"/>
      <c r="U2" s="159"/>
      <c r="V2" s="159"/>
      <c r="W2" s="159"/>
      <c r="X2" s="159"/>
      <c r="Y2" s="159"/>
    </row>
    <row r="3" spans="2:25" s="160" customFormat="1" ht="15" customHeight="1" thickBot="1">
      <c r="B3" s="161" t="s">
        <v>13</v>
      </c>
      <c r="C3" s="162" t="s">
        <v>0</v>
      </c>
      <c r="D3" s="162" t="s">
        <v>1</v>
      </c>
      <c r="E3" s="163" t="s">
        <v>10</v>
      </c>
      <c r="F3" s="164" t="s">
        <v>2</v>
      </c>
      <c r="G3" s="164"/>
      <c r="H3" s="164"/>
      <c r="I3" s="164"/>
      <c r="J3" s="164" t="s">
        <v>7</v>
      </c>
      <c r="K3" s="164"/>
      <c r="L3" s="164"/>
      <c r="M3" s="164"/>
      <c r="N3" s="164" t="s">
        <v>8</v>
      </c>
      <c r="O3" s="164"/>
      <c r="P3" s="164"/>
      <c r="Q3" s="164"/>
      <c r="R3" s="164" t="s">
        <v>9</v>
      </c>
      <c r="S3" s="164"/>
      <c r="T3" s="164"/>
      <c r="U3" s="164"/>
      <c r="V3" s="164" t="s">
        <v>6</v>
      </c>
      <c r="W3" s="164"/>
      <c r="X3" s="164"/>
      <c r="Y3" s="164"/>
    </row>
    <row r="4" spans="2:25" s="160" customFormat="1" ht="15" customHeight="1" thickBot="1">
      <c r="B4" s="161"/>
      <c r="C4" s="162"/>
      <c r="D4" s="162"/>
      <c r="E4" s="163"/>
      <c r="F4" s="165" t="s">
        <v>3</v>
      </c>
      <c r="G4" s="166" t="s">
        <v>4</v>
      </c>
      <c r="H4" s="167" t="s">
        <v>5</v>
      </c>
      <c r="I4" s="168" t="s">
        <v>11</v>
      </c>
      <c r="J4" s="165" t="s">
        <v>3</v>
      </c>
      <c r="K4" s="166" t="s">
        <v>4</v>
      </c>
      <c r="L4" s="167" t="s">
        <v>5</v>
      </c>
      <c r="M4" s="168" t="s">
        <v>11</v>
      </c>
      <c r="N4" s="165" t="s">
        <v>3</v>
      </c>
      <c r="O4" s="166" t="s">
        <v>4</v>
      </c>
      <c r="P4" s="167" t="s">
        <v>5</v>
      </c>
      <c r="Q4" s="168" t="s">
        <v>11</v>
      </c>
      <c r="R4" s="165" t="s">
        <v>3</v>
      </c>
      <c r="S4" s="166" t="s">
        <v>4</v>
      </c>
      <c r="T4" s="167" t="s">
        <v>5</v>
      </c>
      <c r="U4" s="168" t="s">
        <v>11</v>
      </c>
      <c r="V4" s="169" t="s">
        <v>3</v>
      </c>
      <c r="W4" s="166" t="s">
        <v>4</v>
      </c>
      <c r="X4" s="167" t="s">
        <v>5</v>
      </c>
      <c r="Y4" s="170" t="s">
        <v>11</v>
      </c>
    </row>
    <row r="5" spans="2:25" s="160" customFormat="1" ht="10.5" customHeight="1" thickBot="1">
      <c r="B5" s="171"/>
      <c r="C5" s="172"/>
      <c r="D5" s="173"/>
      <c r="E5" s="174"/>
      <c r="F5" s="175"/>
      <c r="G5" s="176"/>
      <c r="H5" s="177"/>
      <c r="I5" s="178"/>
      <c r="J5" s="175"/>
      <c r="K5" s="176"/>
      <c r="L5" s="177"/>
      <c r="M5" s="178"/>
      <c r="N5" s="175"/>
      <c r="O5" s="176"/>
      <c r="P5" s="177"/>
      <c r="Q5" s="178"/>
      <c r="R5" s="175"/>
      <c r="S5" s="176"/>
      <c r="T5" s="177"/>
      <c r="U5" s="178"/>
      <c r="V5" s="179"/>
      <c r="W5" s="176"/>
      <c r="X5" s="177"/>
      <c r="Y5" s="180"/>
    </row>
    <row r="6" spans="1:25" ht="18" customHeight="1" thickBot="1">
      <c r="A6" s="181"/>
      <c r="B6" s="182" t="s">
        <v>36</v>
      </c>
      <c r="C6" s="183" t="s">
        <v>31</v>
      </c>
      <c r="D6" s="184" t="s">
        <v>23</v>
      </c>
      <c r="E6" s="185">
        <v>5652</v>
      </c>
      <c r="F6" s="186">
        <v>104</v>
      </c>
      <c r="G6" s="187">
        <v>54</v>
      </c>
      <c r="H6" s="188">
        <v>2</v>
      </c>
      <c r="I6" s="189">
        <f>F6+G6</f>
        <v>158</v>
      </c>
      <c r="J6" s="186">
        <v>97</v>
      </c>
      <c r="K6" s="187">
        <v>51</v>
      </c>
      <c r="L6" s="188">
        <v>1</v>
      </c>
      <c r="M6" s="189">
        <f>J6+K6</f>
        <v>148</v>
      </c>
      <c r="N6" s="186">
        <v>105</v>
      </c>
      <c r="O6" s="187">
        <v>52</v>
      </c>
      <c r="P6" s="188">
        <v>0</v>
      </c>
      <c r="Q6" s="189">
        <f>N6+O6</f>
        <v>157</v>
      </c>
      <c r="R6" s="186">
        <v>94</v>
      </c>
      <c r="S6" s="187">
        <v>53</v>
      </c>
      <c r="T6" s="188">
        <v>0</v>
      </c>
      <c r="U6" s="189">
        <f>R6+S6</f>
        <v>147</v>
      </c>
      <c r="V6" s="190">
        <f>F6+J6+N6+R6</f>
        <v>400</v>
      </c>
      <c r="W6" s="191">
        <f>G6+K6+O6+S6</f>
        <v>210</v>
      </c>
      <c r="X6" s="192">
        <f>H6+L6+P6+T6</f>
        <v>3</v>
      </c>
      <c r="Y6" s="193">
        <f>V6+W6</f>
        <v>610</v>
      </c>
    </row>
    <row r="7" spans="1:25" ht="18" customHeight="1" thickBot="1">
      <c r="A7" s="181"/>
      <c r="B7" s="182" t="s">
        <v>37</v>
      </c>
      <c r="C7" s="194" t="s">
        <v>26</v>
      </c>
      <c r="D7" s="195" t="s">
        <v>24</v>
      </c>
      <c r="E7" s="196">
        <v>15988</v>
      </c>
      <c r="F7" s="197">
        <v>95</v>
      </c>
      <c r="G7" s="198">
        <v>41</v>
      </c>
      <c r="H7" s="199">
        <v>2</v>
      </c>
      <c r="I7" s="200">
        <f>F7+G7</f>
        <v>136</v>
      </c>
      <c r="J7" s="197">
        <v>87</v>
      </c>
      <c r="K7" s="198">
        <v>44</v>
      </c>
      <c r="L7" s="199">
        <v>0</v>
      </c>
      <c r="M7" s="200">
        <f>J7+K7</f>
        <v>131</v>
      </c>
      <c r="N7" s="197">
        <v>95</v>
      </c>
      <c r="O7" s="198">
        <v>52</v>
      </c>
      <c r="P7" s="199">
        <v>0</v>
      </c>
      <c r="Q7" s="200">
        <f>N7+O7</f>
        <v>147</v>
      </c>
      <c r="R7" s="197">
        <v>98</v>
      </c>
      <c r="S7" s="198">
        <v>54</v>
      </c>
      <c r="T7" s="199">
        <v>1</v>
      </c>
      <c r="U7" s="200">
        <f>R7+S7</f>
        <v>152</v>
      </c>
      <c r="V7" s="201">
        <f>F7+J7+N7+R7</f>
        <v>375</v>
      </c>
      <c r="W7" s="202">
        <f>G7+K7+O7+S7</f>
        <v>191</v>
      </c>
      <c r="X7" s="203">
        <f>H7+L7+P7+T7</f>
        <v>3</v>
      </c>
      <c r="Y7" s="204">
        <f>V7+W7</f>
        <v>566</v>
      </c>
    </row>
    <row r="8" spans="1:25" ht="18" customHeight="1" thickBot="1">
      <c r="A8" s="181"/>
      <c r="B8" s="182" t="s">
        <v>38</v>
      </c>
      <c r="C8" s="205" t="s">
        <v>67</v>
      </c>
      <c r="D8" s="206" t="s">
        <v>23</v>
      </c>
      <c r="E8" s="207">
        <v>5428</v>
      </c>
      <c r="F8" s="208">
        <v>90</v>
      </c>
      <c r="G8" s="209">
        <v>45</v>
      </c>
      <c r="H8" s="210">
        <v>1</v>
      </c>
      <c r="I8" s="200">
        <f>F8+G8</f>
        <v>135</v>
      </c>
      <c r="J8" s="208">
        <v>100</v>
      </c>
      <c r="K8" s="209">
        <v>43</v>
      </c>
      <c r="L8" s="210">
        <v>1</v>
      </c>
      <c r="M8" s="200">
        <f>J8+K8</f>
        <v>143</v>
      </c>
      <c r="N8" s="208">
        <v>85</v>
      </c>
      <c r="O8" s="209">
        <v>62</v>
      </c>
      <c r="P8" s="210">
        <v>0</v>
      </c>
      <c r="Q8" s="200">
        <f>N8+O8</f>
        <v>147</v>
      </c>
      <c r="R8" s="208">
        <v>91</v>
      </c>
      <c r="S8" s="209">
        <v>36</v>
      </c>
      <c r="T8" s="210">
        <v>2</v>
      </c>
      <c r="U8" s="200">
        <f>R8+S8</f>
        <v>127</v>
      </c>
      <c r="V8" s="211">
        <f>F8+J8+N8+R8</f>
        <v>366</v>
      </c>
      <c r="W8" s="212">
        <f>G8+K8+O8+S8</f>
        <v>186</v>
      </c>
      <c r="X8" s="213">
        <f>H8+L8+P8+T8</f>
        <v>4</v>
      </c>
      <c r="Y8" s="204">
        <f>V8+W8</f>
        <v>552</v>
      </c>
    </row>
    <row r="9" spans="1:25" ht="18" customHeight="1" thickBot="1">
      <c r="A9" s="181"/>
      <c r="B9" s="182" t="s">
        <v>39</v>
      </c>
      <c r="C9" s="214" t="s">
        <v>32</v>
      </c>
      <c r="D9" s="215" t="s">
        <v>23</v>
      </c>
      <c r="E9" s="216">
        <v>15722</v>
      </c>
      <c r="F9" s="217">
        <v>98</v>
      </c>
      <c r="G9" s="218">
        <v>52</v>
      </c>
      <c r="H9" s="219">
        <v>1</v>
      </c>
      <c r="I9" s="200">
        <f>F9+G9</f>
        <v>150</v>
      </c>
      <c r="J9" s="220">
        <v>94</v>
      </c>
      <c r="K9" s="218">
        <v>45</v>
      </c>
      <c r="L9" s="219">
        <v>0</v>
      </c>
      <c r="M9" s="200">
        <f>J9+K9</f>
        <v>139</v>
      </c>
      <c r="N9" s="220">
        <v>86</v>
      </c>
      <c r="O9" s="218">
        <v>32</v>
      </c>
      <c r="P9" s="219">
        <v>3</v>
      </c>
      <c r="Q9" s="200">
        <f>N9+O9</f>
        <v>118</v>
      </c>
      <c r="R9" s="220">
        <v>86</v>
      </c>
      <c r="S9" s="218">
        <v>54</v>
      </c>
      <c r="T9" s="219">
        <v>0</v>
      </c>
      <c r="U9" s="200">
        <f>R9+S9</f>
        <v>140</v>
      </c>
      <c r="V9" s="221">
        <f>F9+J9+N9+R9</f>
        <v>364</v>
      </c>
      <c r="W9" s="222">
        <f>G9+K9+O9+S9</f>
        <v>183</v>
      </c>
      <c r="X9" s="223">
        <f>H9+L9+P9+T9</f>
        <v>4</v>
      </c>
      <c r="Y9" s="204">
        <f>V9+W9</f>
        <v>547</v>
      </c>
    </row>
    <row r="10" spans="1:25" ht="18" customHeight="1" thickBot="1">
      <c r="A10" s="181"/>
      <c r="B10" s="182" t="s">
        <v>40</v>
      </c>
      <c r="C10" s="224" t="s">
        <v>63</v>
      </c>
      <c r="D10" s="225" t="s">
        <v>19</v>
      </c>
      <c r="E10" s="226">
        <v>3566</v>
      </c>
      <c r="F10" s="227">
        <v>84</v>
      </c>
      <c r="G10" s="228">
        <v>43</v>
      </c>
      <c r="H10" s="229">
        <v>0</v>
      </c>
      <c r="I10" s="200">
        <f>F10+G10</f>
        <v>127</v>
      </c>
      <c r="J10" s="227">
        <v>91</v>
      </c>
      <c r="K10" s="228">
        <v>42</v>
      </c>
      <c r="L10" s="229">
        <v>2</v>
      </c>
      <c r="M10" s="200">
        <f>J10+K10</f>
        <v>133</v>
      </c>
      <c r="N10" s="227">
        <v>88</v>
      </c>
      <c r="O10" s="228">
        <v>45</v>
      </c>
      <c r="P10" s="229">
        <v>1</v>
      </c>
      <c r="Q10" s="200">
        <f>N10+O10</f>
        <v>133</v>
      </c>
      <c r="R10" s="227">
        <v>99</v>
      </c>
      <c r="S10" s="228">
        <v>52</v>
      </c>
      <c r="T10" s="229">
        <v>1</v>
      </c>
      <c r="U10" s="200">
        <f>R10+S10</f>
        <v>151</v>
      </c>
      <c r="V10" s="230">
        <f>F10+J10+N10+R10</f>
        <v>362</v>
      </c>
      <c r="W10" s="231">
        <f>G10+K10+O10+S10</f>
        <v>182</v>
      </c>
      <c r="X10" s="232">
        <f>H10+L10+P10+T10</f>
        <v>4</v>
      </c>
      <c r="Y10" s="204">
        <f>V10+W10</f>
        <v>544</v>
      </c>
    </row>
    <row r="11" spans="1:26" ht="18" customHeight="1" thickBot="1">
      <c r="A11" s="181"/>
      <c r="B11" s="182" t="s">
        <v>41</v>
      </c>
      <c r="C11" s="194" t="s">
        <v>82</v>
      </c>
      <c r="D11" s="195" t="s">
        <v>18</v>
      </c>
      <c r="E11" s="196">
        <v>15316</v>
      </c>
      <c r="F11" s="197">
        <v>78</v>
      </c>
      <c r="G11" s="198">
        <v>30</v>
      </c>
      <c r="H11" s="199">
        <v>2</v>
      </c>
      <c r="I11" s="200">
        <f>F11+G11</f>
        <v>108</v>
      </c>
      <c r="J11" s="197">
        <v>104</v>
      </c>
      <c r="K11" s="198">
        <v>43</v>
      </c>
      <c r="L11" s="199">
        <v>2</v>
      </c>
      <c r="M11" s="200">
        <f>J11+K11</f>
        <v>147</v>
      </c>
      <c r="N11" s="197">
        <v>86</v>
      </c>
      <c r="O11" s="198">
        <v>44</v>
      </c>
      <c r="P11" s="199">
        <v>2</v>
      </c>
      <c r="Q11" s="200">
        <v>130</v>
      </c>
      <c r="R11" s="197">
        <v>97</v>
      </c>
      <c r="S11" s="198">
        <v>45</v>
      </c>
      <c r="T11" s="199">
        <v>1</v>
      </c>
      <c r="U11" s="200">
        <f>R11+S11</f>
        <v>142</v>
      </c>
      <c r="V11" s="201">
        <f>F11+J11+N11+R11</f>
        <v>365</v>
      </c>
      <c r="W11" s="202">
        <f>G11+K11+O11+S11</f>
        <v>162</v>
      </c>
      <c r="X11" s="203">
        <f>H11+L11+P11+T11</f>
        <v>7</v>
      </c>
      <c r="Y11" s="204">
        <f>V11+W11</f>
        <v>527</v>
      </c>
      <c r="Z11" s="181"/>
    </row>
    <row r="12" spans="1:25" ht="18" customHeight="1" thickBot="1">
      <c r="A12" s="181"/>
      <c r="B12" s="182" t="s">
        <v>42</v>
      </c>
      <c r="C12" s="205" t="s">
        <v>65</v>
      </c>
      <c r="D12" s="206" t="s">
        <v>24</v>
      </c>
      <c r="E12" s="207">
        <v>10587</v>
      </c>
      <c r="F12" s="208">
        <v>91</v>
      </c>
      <c r="G12" s="209">
        <v>35</v>
      </c>
      <c r="H12" s="210">
        <v>2</v>
      </c>
      <c r="I12" s="200">
        <f>F12+G12</f>
        <v>126</v>
      </c>
      <c r="J12" s="208">
        <v>96</v>
      </c>
      <c r="K12" s="209">
        <v>44</v>
      </c>
      <c r="L12" s="210">
        <v>0</v>
      </c>
      <c r="M12" s="200">
        <f>J12+K12</f>
        <v>140</v>
      </c>
      <c r="N12" s="208">
        <v>100</v>
      </c>
      <c r="O12" s="209">
        <v>27</v>
      </c>
      <c r="P12" s="210">
        <v>2</v>
      </c>
      <c r="Q12" s="200">
        <f>N12+O12</f>
        <v>127</v>
      </c>
      <c r="R12" s="208">
        <v>99</v>
      </c>
      <c r="S12" s="209">
        <v>35</v>
      </c>
      <c r="T12" s="210">
        <v>0</v>
      </c>
      <c r="U12" s="200">
        <f>R12+S12</f>
        <v>134</v>
      </c>
      <c r="V12" s="211">
        <f>F12+J12+N12+R12</f>
        <v>386</v>
      </c>
      <c r="W12" s="212">
        <f>G12+K12+O12+S12</f>
        <v>141</v>
      </c>
      <c r="X12" s="213">
        <f>H12+L12+P12+T12</f>
        <v>4</v>
      </c>
      <c r="Y12" s="204">
        <f>V12+W12</f>
        <v>527</v>
      </c>
    </row>
    <row r="13" spans="1:25" ht="18" customHeight="1" thickBot="1">
      <c r="A13" s="181"/>
      <c r="B13" s="182" t="s">
        <v>43</v>
      </c>
      <c r="C13" s="214" t="s">
        <v>107</v>
      </c>
      <c r="D13" s="215" t="s">
        <v>22</v>
      </c>
      <c r="E13" s="216">
        <v>4908</v>
      </c>
      <c r="F13" s="217">
        <v>77</v>
      </c>
      <c r="G13" s="218">
        <v>30</v>
      </c>
      <c r="H13" s="219">
        <v>2</v>
      </c>
      <c r="I13" s="200">
        <f>F13+G13</f>
        <v>107</v>
      </c>
      <c r="J13" s="220">
        <v>94</v>
      </c>
      <c r="K13" s="218">
        <v>50</v>
      </c>
      <c r="L13" s="219">
        <v>2</v>
      </c>
      <c r="M13" s="200">
        <f>J13+K13</f>
        <v>144</v>
      </c>
      <c r="N13" s="220">
        <v>94</v>
      </c>
      <c r="O13" s="218">
        <v>42</v>
      </c>
      <c r="P13" s="219">
        <v>2</v>
      </c>
      <c r="Q13" s="200">
        <f>N13+O13</f>
        <v>136</v>
      </c>
      <c r="R13" s="220">
        <v>103</v>
      </c>
      <c r="S13" s="218">
        <v>36</v>
      </c>
      <c r="T13" s="219">
        <v>3</v>
      </c>
      <c r="U13" s="200">
        <f>R13+S13</f>
        <v>139</v>
      </c>
      <c r="V13" s="221">
        <f>F13+J13+N13+R13</f>
        <v>368</v>
      </c>
      <c r="W13" s="222">
        <f>G13+K13+O13+S13</f>
        <v>158</v>
      </c>
      <c r="X13" s="223">
        <f>H13+L13+P13+T13</f>
        <v>9</v>
      </c>
      <c r="Y13" s="204">
        <f>V13+W13</f>
        <v>526</v>
      </c>
    </row>
    <row r="14" spans="1:25" ht="18" customHeight="1" thickBot="1">
      <c r="A14" s="181"/>
      <c r="B14" s="182" t="s">
        <v>44</v>
      </c>
      <c r="C14" s="224" t="s">
        <v>60</v>
      </c>
      <c r="D14" s="225" t="s">
        <v>17</v>
      </c>
      <c r="E14" s="226">
        <v>13299</v>
      </c>
      <c r="F14" s="227">
        <v>89</v>
      </c>
      <c r="G14" s="228">
        <v>34</v>
      </c>
      <c r="H14" s="229">
        <v>4</v>
      </c>
      <c r="I14" s="200">
        <f>F14+G14</f>
        <v>123</v>
      </c>
      <c r="J14" s="227">
        <v>82</v>
      </c>
      <c r="K14" s="228">
        <v>44</v>
      </c>
      <c r="L14" s="229">
        <v>0</v>
      </c>
      <c r="M14" s="200">
        <f>J14+K14</f>
        <v>126</v>
      </c>
      <c r="N14" s="227">
        <v>99</v>
      </c>
      <c r="O14" s="228">
        <v>32</v>
      </c>
      <c r="P14" s="229">
        <v>2</v>
      </c>
      <c r="Q14" s="200">
        <f>N14+O14</f>
        <v>131</v>
      </c>
      <c r="R14" s="227">
        <v>90</v>
      </c>
      <c r="S14" s="228">
        <v>54</v>
      </c>
      <c r="T14" s="229">
        <v>1</v>
      </c>
      <c r="U14" s="200">
        <f>R14+S14</f>
        <v>144</v>
      </c>
      <c r="V14" s="230">
        <f>F14+J14+N14+R14</f>
        <v>360</v>
      </c>
      <c r="W14" s="231">
        <f>G14+K14+O14+S14</f>
        <v>164</v>
      </c>
      <c r="X14" s="232">
        <f>H14+L14+P14+T14</f>
        <v>7</v>
      </c>
      <c r="Y14" s="204">
        <f>V14+W14</f>
        <v>524</v>
      </c>
    </row>
    <row r="15" spans="1:25" ht="18" customHeight="1" thickBot="1">
      <c r="A15" s="181"/>
      <c r="B15" s="182" t="s">
        <v>45</v>
      </c>
      <c r="C15" s="194" t="s">
        <v>33</v>
      </c>
      <c r="D15" s="195" t="s">
        <v>23</v>
      </c>
      <c r="E15" s="196">
        <v>12602</v>
      </c>
      <c r="F15" s="197">
        <v>84</v>
      </c>
      <c r="G15" s="198">
        <v>21</v>
      </c>
      <c r="H15" s="199">
        <v>4</v>
      </c>
      <c r="I15" s="200">
        <f>F15+G15</f>
        <v>105</v>
      </c>
      <c r="J15" s="197">
        <v>86</v>
      </c>
      <c r="K15" s="198">
        <v>45</v>
      </c>
      <c r="L15" s="199">
        <v>0</v>
      </c>
      <c r="M15" s="200">
        <f>J15+K15</f>
        <v>131</v>
      </c>
      <c r="N15" s="197">
        <v>93</v>
      </c>
      <c r="O15" s="198">
        <v>61</v>
      </c>
      <c r="P15" s="199">
        <v>0</v>
      </c>
      <c r="Q15" s="200">
        <f>N15+O15</f>
        <v>154</v>
      </c>
      <c r="R15" s="197">
        <v>86</v>
      </c>
      <c r="S15" s="198">
        <v>45</v>
      </c>
      <c r="T15" s="199">
        <v>1</v>
      </c>
      <c r="U15" s="200">
        <f>R15+S15</f>
        <v>131</v>
      </c>
      <c r="V15" s="201">
        <f>F15+J15+N15+R15</f>
        <v>349</v>
      </c>
      <c r="W15" s="202">
        <f>G15+K15+O15+S15</f>
        <v>172</v>
      </c>
      <c r="X15" s="203">
        <f>H15+L15+P15+T15</f>
        <v>5</v>
      </c>
      <c r="Y15" s="204">
        <f>V15+W15</f>
        <v>521</v>
      </c>
    </row>
    <row r="16" spans="1:25" ht="18" customHeight="1" thickBot="1">
      <c r="A16" s="181"/>
      <c r="B16" s="182" t="s">
        <v>46</v>
      </c>
      <c r="C16" s="224" t="s">
        <v>28</v>
      </c>
      <c r="D16" s="225" t="s">
        <v>19</v>
      </c>
      <c r="E16" s="226">
        <v>3569</v>
      </c>
      <c r="F16" s="227">
        <v>94</v>
      </c>
      <c r="G16" s="228">
        <v>26</v>
      </c>
      <c r="H16" s="229">
        <v>6</v>
      </c>
      <c r="I16" s="233">
        <f>F16+G16</f>
        <v>120</v>
      </c>
      <c r="J16" s="227">
        <v>94</v>
      </c>
      <c r="K16" s="228">
        <v>35</v>
      </c>
      <c r="L16" s="229">
        <v>2</v>
      </c>
      <c r="M16" s="233">
        <f>J16+K16</f>
        <v>129</v>
      </c>
      <c r="N16" s="227">
        <v>88</v>
      </c>
      <c r="O16" s="228">
        <v>34</v>
      </c>
      <c r="P16" s="229">
        <v>4</v>
      </c>
      <c r="Q16" s="233">
        <f>N16+O16</f>
        <v>122</v>
      </c>
      <c r="R16" s="227">
        <v>88</v>
      </c>
      <c r="S16" s="228">
        <v>44</v>
      </c>
      <c r="T16" s="229">
        <v>2</v>
      </c>
      <c r="U16" s="233">
        <f>R16+S16</f>
        <v>132</v>
      </c>
      <c r="V16" s="230">
        <f>F16+J16+N16+R16</f>
        <v>364</v>
      </c>
      <c r="W16" s="231">
        <f>G16+K16+O16+S16</f>
        <v>139</v>
      </c>
      <c r="X16" s="232">
        <f>H16+L16+P16+T16</f>
        <v>14</v>
      </c>
      <c r="Y16" s="204">
        <f>V16+W16</f>
        <v>503</v>
      </c>
    </row>
    <row r="17" spans="1:25" ht="18" customHeight="1" thickBot="1">
      <c r="A17" s="181"/>
      <c r="B17" s="182" t="s">
        <v>47</v>
      </c>
      <c r="C17" s="194" t="s">
        <v>114</v>
      </c>
      <c r="D17" s="195" t="s">
        <v>24</v>
      </c>
      <c r="E17" s="196">
        <v>5412</v>
      </c>
      <c r="F17" s="197">
        <v>86</v>
      </c>
      <c r="G17" s="198">
        <v>36</v>
      </c>
      <c r="H17" s="199">
        <v>1</v>
      </c>
      <c r="I17" s="200">
        <f>F17+G17</f>
        <v>122</v>
      </c>
      <c r="J17" s="197">
        <v>96</v>
      </c>
      <c r="K17" s="198">
        <v>34</v>
      </c>
      <c r="L17" s="199">
        <v>4</v>
      </c>
      <c r="M17" s="200">
        <f>J17+K17</f>
        <v>130</v>
      </c>
      <c r="N17" s="197">
        <v>93</v>
      </c>
      <c r="O17" s="198">
        <v>33</v>
      </c>
      <c r="P17" s="199">
        <v>2</v>
      </c>
      <c r="Q17" s="200">
        <f>N17+O17</f>
        <v>126</v>
      </c>
      <c r="R17" s="197">
        <v>89</v>
      </c>
      <c r="S17" s="198">
        <v>35</v>
      </c>
      <c r="T17" s="199">
        <v>1</v>
      </c>
      <c r="U17" s="200">
        <f>R17+S17</f>
        <v>124</v>
      </c>
      <c r="V17" s="201">
        <f>F17+J17+N17+R17</f>
        <v>364</v>
      </c>
      <c r="W17" s="202">
        <f>G17+K17+O17+S17</f>
        <v>138</v>
      </c>
      <c r="X17" s="203">
        <f>H17+L17+P17+T17</f>
        <v>8</v>
      </c>
      <c r="Y17" s="204">
        <f>V17+W17</f>
        <v>502</v>
      </c>
    </row>
    <row r="18" spans="1:25" ht="18" customHeight="1" thickBot="1">
      <c r="A18" s="181"/>
      <c r="B18" s="182" t="s">
        <v>48</v>
      </c>
      <c r="C18" s="194" t="s">
        <v>62</v>
      </c>
      <c r="D18" s="195" t="s">
        <v>18</v>
      </c>
      <c r="E18" s="196">
        <v>3557</v>
      </c>
      <c r="F18" s="197">
        <v>86</v>
      </c>
      <c r="G18" s="198">
        <v>36</v>
      </c>
      <c r="H18" s="199">
        <v>1</v>
      </c>
      <c r="I18" s="200">
        <f>F18+G18</f>
        <v>122</v>
      </c>
      <c r="J18" s="197">
        <v>89</v>
      </c>
      <c r="K18" s="198">
        <v>45</v>
      </c>
      <c r="L18" s="199">
        <v>2</v>
      </c>
      <c r="M18" s="200">
        <f>J18+K18</f>
        <v>134</v>
      </c>
      <c r="N18" s="197">
        <v>86</v>
      </c>
      <c r="O18" s="198">
        <v>17</v>
      </c>
      <c r="P18" s="199">
        <v>6</v>
      </c>
      <c r="Q18" s="200">
        <f>N18+O18</f>
        <v>103</v>
      </c>
      <c r="R18" s="197">
        <v>90</v>
      </c>
      <c r="S18" s="198">
        <v>49</v>
      </c>
      <c r="T18" s="199">
        <v>2</v>
      </c>
      <c r="U18" s="200">
        <f>R18+S18</f>
        <v>139</v>
      </c>
      <c r="V18" s="201">
        <f>F18+J18+N18+R18</f>
        <v>351</v>
      </c>
      <c r="W18" s="202">
        <f>G18+K18+O18+S18</f>
        <v>147</v>
      </c>
      <c r="X18" s="203">
        <f>H18+L18+P18+T18</f>
        <v>11</v>
      </c>
      <c r="Y18" s="234">
        <f>V18+W18</f>
        <v>498</v>
      </c>
    </row>
    <row r="19" spans="1:25" ht="18" customHeight="1" thickBot="1">
      <c r="A19" s="181"/>
      <c r="B19" s="182" t="s">
        <v>49</v>
      </c>
      <c r="C19" s="235" t="s">
        <v>88</v>
      </c>
      <c r="D19" s="236" t="s">
        <v>29</v>
      </c>
      <c r="E19" s="237">
        <v>21316</v>
      </c>
      <c r="F19" s="238">
        <v>72</v>
      </c>
      <c r="G19" s="239">
        <v>50</v>
      </c>
      <c r="H19" s="240">
        <v>0</v>
      </c>
      <c r="I19" s="241">
        <f>F19+G19</f>
        <v>122</v>
      </c>
      <c r="J19" s="238">
        <v>83</v>
      </c>
      <c r="K19" s="239">
        <v>35</v>
      </c>
      <c r="L19" s="240">
        <v>4</v>
      </c>
      <c r="M19" s="241">
        <f>J19+K19</f>
        <v>118</v>
      </c>
      <c r="N19" s="238">
        <v>76</v>
      </c>
      <c r="O19" s="239">
        <v>45</v>
      </c>
      <c r="P19" s="240">
        <v>1</v>
      </c>
      <c r="Q19" s="241">
        <f>N19+O19</f>
        <v>121</v>
      </c>
      <c r="R19" s="238">
        <v>101</v>
      </c>
      <c r="S19" s="239">
        <v>35</v>
      </c>
      <c r="T19" s="240">
        <v>3</v>
      </c>
      <c r="U19" s="241">
        <f>R19+S19</f>
        <v>136</v>
      </c>
      <c r="V19" s="242">
        <f>F19+J19+N19+R19</f>
        <v>332</v>
      </c>
      <c r="W19" s="243">
        <f>G19+K19+O19+S19</f>
        <v>165</v>
      </c>
      <c r="X19" s="244">
        <f>H19+L19+P19+T19</f>
        <v>8</v>
      </c>
      <c r="Y19" s="245">
        <f>V19+W19</f>
        <v>497</v>
      </c>
    </row>
    <row r="20" spans="1:25" ht="18" customHeight="1" thickBot="1">
      <c r="A20" s="181"/>
      <c r="B20" s="246" t="s">
        <v>50</v>
      </c>
      <c r="C20" s="224" t="s">
        <v>27</v>
      </c>
      <c r="D20" s="225" t="s">
        <v>24</v>
      </c>
      <c r="E20" s="226">
        <v>1989</v>
      </c>
      <c r="F20" s="247">
        <v>88</v>
      </c>
      <c r="G20" s="228">
        <v>36</v>
      </c>
      <c r="H20" s="248">
        <v>2</v>
      </c>
      <c r="I20" s="233">
        <f>F20+G20</f>
        <v>124</v>
      </c>
      <c r="J20" s="247">
        <v>86</v>
      </c>
      <c r="K20" s="228">
        <v>53</v>
      </c>
      <c r="L20" s="248">
        <v>3</v>
      </c>
      <c r="M20" s="233">
        <f>J20+K20</f>
        <v>139</v>
      </c>
      <c r="N20" s="247">
        <v>84</v>
      </c>
      <c r="O20" s="228">
        <v>34</v>
      </c>
      <c r="P20" s="248">
        <v>5</v>
      </c>
      <c r="Q20" s="233">
        <f>N20+O20</f>
        <v>118</v>
      </c>
      <c r="R20" s="247">
        <v>85</v>
      </c>
      <c r="S20" s="228">
        <v>26</v>
      </c>
      <c r="T20" s="248">
        <v>2</v>
      </c>
      <c r="U20" s="233">
        <f>R20+S20</f>
        <v>111</v>
      </c>
      <c r="V20" s="249">
        <f>F20+J20+N20+R20</f>
        <v>343</v>
      </c>
      <c r="W20" s="250">
        <f>G20+K20+O20+S20</f>
        <v>149</v>
      </c>
      <c r="X20" s="251">
        <f>H20+L20+P20+T20</f>
        <v>12</v>
      </c>
      <c r="Y20" s="252">
        <f>V20+W20</f>
        <v>492</v>
      </c>
    </row>
    <row r="21" spans="2:25" ht="18" customHeight="1" thickBot="1">
      <c r="B21" s="246" t="s">
        <v>51</v>
      </c>
      <c r="C21" s="194" t="s">
        <v>93</v>
      </c>
      <c r="D21" s="195" t="s">
        <v>22</v>
      </c>
      <c r="E21" s="196">
        <v>2045</v>
      </c>
      <c r="F21" s="197">
        <v>87</v>
      </c>
      <c r="G21" s="198">
        <v>35</v>
      </c>
      <c r="H21" s="199">
        <v>3</v>
      </c>
      <c r="I21" s="200">
        <f>F21+G21</f>
        <v>122</v>
      </c>
      <c r="J21" s="197">
        <v>83</v>
      </c>
      <c r="K21" s="198">
        <v>30</v>
      </c>
      <c r="L21" s="199">
        <v>5</v>
      </c>
      <c r="M21" s="200">
        <f>J21+K21</f>
        <v>113</v>
      </c>
      <c r="N21" s="197">
        <v>85</v>
      </c>
      <c r="O21" s="198">
        <v>44</v>
      </c>
      <c r="P21" s="199">
        <v>3</v>
      </c>
      <c r="Q21" s="200">
        <f>N21+O21</f>
        <v>129</v>
      </c>
      <c r="R21" s="197">
        <v>91</v>
      </c>
      <c r="S21" s="198">
        <v>35</v>
      </c>
      <c r="T21" s="199">
        <v>2</v>
      </c>
      <c r="U21" s="200">
        <f>R21+S21</f>
        <v>126</v>
      </c>
      <c r="V21" s="230">
        <f>F21+J21+N21+R21</f>
        <v>346</v>
      </c>
      <c r="W21" s="231">
        <f>G21+K21+O21+S21</f>
        <v>144</v>
      </c>
      <c r="X21" s="232">
        <f>H21+L21+P21+T21</f>
        <v>13</v>
      </c>
      <c r="Y21" s="234">
        <f>V21+W21</f>
        <v>490</v>
      </c>
    </row>
    <row r="22" spans="2:25" ht="18" customHeight="1" thickBot="1">
      <c r="B22" s="246" t="s">
        <v>52</v>
      </c>
      <c r="C22" s="194" t="s">
        <v>117</v>
      </c>
      <c r="D22" s="195" t="s">
        <v>18</v>
      </c>
      <c r="E22" s="196">
        <v>22961</v>
      </c>
      <c r="F22" s="197">
        <v>88</v>
      </c>
      <c r="G22" s="198">
        <v>34</v>
      </c>
      <c r="H22" s="199">
        <v>3</v>
      </c>
      <c r="I22" s="200">
        <f>F22+G22</f>
        <v>122</v>
      </c>
      <c r="J22" s="197">
        <v>72</v>
      </c>
      <c r="K22" s="198">
        <v>43</v>
      </c>
      <c r="L22" s="199">
        <v>3</v>
      </c>
      <c r="M22" s="200">
        <f>J22+K22</f>
        <v>115</v>
      </c>
      <c r="N22" s="197">
        <v>72</v>
      </c>
      <c r="O22" s="198">
        <v>44</v>
      </c>
      <c r="P22" s="199">
        <v>3</v>
      </c>
      <c r="Q22" s="200">
        <f>N22+O22</f>
        <v>116</v>
      </c>
      <c r="R22" s="197">
        <v>93</v>
      </c>
      <c r="S22" s="198">
        <v>36</v>
      </c>
      <c r="T22" s="199">
        <v>4</v>
      </c>
      <c r="U22" s="200">
        <f>R22+S22</f>
        <v>129</v>
      </c>
      <c r="V22" s="201">
        <f>F22+J22+N22+R22</f>
        <v>325</v>
      </c>
      <c r="W22" s="202">
        <f>G22+K22+O22+S22</f>
        <v>157</v>
      </c>
      <c r="X22" s="203">
        <f>H22+L22+P22+T22</f>
        <v>13</v>
      </c>
      <c r="Y22" s="234">
        <f>V22+W22</f>
        <v>482</v>
      </c>
    </row>
    <row r="23" spans="2:25" ht="18" customHeight="1" thickBot="1">
      <c r="B23" s="246" t="s">
        <v>53</v>
      </c>
      <c r="C23" s="194" t="s">
        <v>20</v>
      </c>
      <c r="D23" s="195" t="s">
        <v>21</v>
      </c>
      <c r="E23" s="196">
        <v>3575</v>
      </c>
      <c r="F23" s="197">
        <v>90</v>
      </c>
      <c r="G23" s="198">
        <v>27</v>
      </c>
      <c r="H23" s="199">
        <v>3</v>
      </c>
      <c r="I23" s="200">
        <f>F23+G23</f>
        <v>117</v>
      </c>
      <c r="J23" s="197">
        <v>87</v>
      </c>
      <c r="K23" s="198">
        <v>52</v>
      </c>
      <c r="L23" s="199">
        <v>2</v>
      </c>
      <c r="M23" s="200">
        <f>J23+K23</f>
        <v>139</v>
      </c>
      <c r="N23" s="197">
        <v>80</v>
      </c>
      <c r="O23" s="198">
        <v>32</v>
      </c>
      <c r="P23" s="199">
        <v>1</v>
      </c>
      <c r="Q23" s="200">
        <f>N23+O23</f>
        <v>112</v>
      </c>
      <c r="R23" s="197">
        <v>89</v>
      </c>
      <c r="S23" s="198">
        <v>22</v>
      </c>
      <c r="T23" s="199">
        <v>5</v>
      </c>
      <c r="U23" s="200">
        <f>R23+S23</f>
        <v>111</v>
      </c>
      <c r="V23" s="201">
        <f>F23+J23+N23+R23</f>
        <v>346</v>
      </c>
      <c r="W23" s="202">
        <f>G23+K23+O23+S23</f>
        <v>133</v>
      </c>
      <c r="X23" s="203">
        <f>H23+L23+P23+T23</f>
        <v>11</v>
      </c>
      <c r="Y23" s="234">
        <f>V23+W23</f>
        <v>479</v>
      </c>
    </row>
    <row r="24" spans="2:25" ht="18" customHeight="1" thickBot="1">
      <c r="B24" s="246" t="s">
        <v>54</v>
      </c>
      <c r="C24" s="194" t="s">
        <v>89</v>
      </c>
      <c r="D24" s="195" t="s">
        <v>29</v>
      </c>
      <c r="E24" s="196">
        <v>22344</v>
      </c>
      <c r="F24" s="197">
        <v>76</v>
      </c>
      <c r="G24" s="198">
        <v>42</v>
      </c>
      <c r="H24" s="199">
        <v>0</v>
      </c>
      <c r="I24" s="200">
        <f>F24+G24</f>
        <v>118</v>
      </c>
      <c r="J24" s="197">
        <v>87</v>
      </c>
      <c r="K24" s="198">
        <v>25</v>
      </c>
      <c r="L24" s="199">
        <v>1</v>
      </c>
      <c r="M24" s="200">
        <f>J24+K24</f>
        <v>112</v>
      </c>
      <c r="N24" s="197">
        <v>81</v>
      </c>
      <c r="O24" s="198">
        <v>32</v>
      </c>
      <c r="P24" s="199">
        <v>4</v>
      </c>
      <c r="Q24" s="200">
        <f>N24+O24</f>
        <v>113</v>
      </c>
      <c r="R24" s="197">
        <v>80</v>
      </c>
      <c r="S24" s="198">
        <v>42</v>
      </c>
      <c r="T24" s="199">
        <v>1</v>
      </c>
      <c r="U24" s="200">
        <f>R24+S24</f>
        <v>122</v>
      </c>
      <c r="V24" s="201">
        <f>F24+J24+N24+R24</f>
        <v>324</v>
      </c>
      <c r="W24" s="202">
        <f>G24+K24+O24+S24</f>
        <v>141</v>
      </c>
      <c r="X24" s="203">
        <f>H24+L24+P24+T24</f>
        <v>6</v>
      </c>
      <c r="Y24" s="234">
        <f>V24+W24</f>
        <v>465</v>
      </c>
    </row>
    <row r="25" spans="2:25" ht="18" customHeight="1" thickBot="1">
      <c r="B25" s="246" t="s">
        <v>55</v>
      </c>
      <c r="C25" s="235" t="s">
        <v>61</v>
      </c>
      <c r="D25" s="236" t="s">
        <v>17</v>
      </c>
      <c r="E25" s="237">
        <v>19843</v>
      </c>
      <c r="F25" s="238"/>
      <c r="G25" s="239"/>
      <c r="H25" s="240"/>
      <c r="I25" s="241">
        <f>F25+G25</f>
        <v>0</v>
      </c>
      <c r="J25" s="238"/>
      <c r="K25" s="239"/>
      <c r="L25" s="240"/>
      <c r="M25" s="241">
        <f>J25+K25</f>
        <v>0</v>
      </c>
      <c r="N25" s="238"/>
      <c r="O25" s="239"/>
      <c r="P25" s="240"/>
      <c r="Q25" s="241">
        <f>N25+O25</f>
        <v>0</v>
      </c>
      <c r="R25" s="238"/>
      <c r="S25" s="239"/>
      <c r="T25" s="240"/>
      <c r="U25" s="241">
        <f>R25+S25</f>
        <v>0</v>
      </c>
      <c r="V25" s="242">
        <f>F25+J25+N25+R25</f>
        <v>0</v>
      </c>
      <c r="W25" s="243">
        <f>G25+K25+O25+S25</f>
        <v>0</v>
      </c>
      <c r="X25" s="244">
        <f>H25+L25+P25+T25</f>
        <v>0</v>
      </c>
      <c r="Y25" s="245">
        <f>V25+W25</f>
        <v>0</v>
      </c>
    </row>
    <row r="26" ht="16.5" customHeight="1" thickBot="1"/>
    <row r="27" spans="3:25" ht="15.75" customHeight="1" thickBot="1">
      <c r="C27" s="255" t="s">
        <v>120</v>
      </c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</row>
    <row r="28" spans="3:25" ht="30.75" customHeight="1" thickBot="1"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</row>
    <row r="29" spans="3:25" ht="16.5" thickBot="1"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</row>
  </sheetData>
  <sheetProtection/>
  <autoFilter ref="C5:Y5">
    <sortState ref="C6:Y29">
      <sortCondition sortBy="value" ref="C6:C29"/>
    </sortState>
  </autoFilter>
  <mergeCells count="14">
    <mergeCell ref="D3:D4"/>
    <mergeCell ref="E3:E4"/>
    <mergeCell ref="F3:I3"/>
    <mergeCell ref="J3:M3"/>
    <mergeCell ref="C27:Y29"/>
    <mergeCell ref="N3:Q3"/>
    <mergeCell ref="R3:U3"/>
    <mergeCell ref="V3:Y3"/>
    <mergeCell ref="B1:E1"/>
    <mergeCell ref="B2:E2"/>
    <mergeCell ref="F2:J2"/>
    <mergeCell ref="O2:Y2"/>
    <mergeCell ref="B3:B4"/>
    <mergeCell ref="C3:C4"/>
  </mergeCells>
  <printOptions horizontalCentered="1" verticalCentered="1"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zoomScalePageLayoutView="0" workbookViewId="0" topLeftCell="A1">
      <selection activeCell="C20" sqref="C20:Y21"/>
    </sheetView>
  </sheetViews>
  <sheetFormatPr defaultColWidth="9.140625" defaultRowHeight="12.75"/>
  <cols>
    <col min="1" max="1" width="2.421875" style="1" customWidth="1"/>
    <col min="2" max="2" width="5.28125" style="1" customWidth="1"/>
    <col min="3" max="3" width="30.57421875" style="10" customWidth="1"/>
    <col min="4" max="4" width="22.7109375" style="10" customWidth="1"/>
    <col min="5" max="5" width="8.28125" style="11" customWidth="1"/>
    <col min="6" max="21" width="4.7109375" style="1" customWidth="1"/>
    <col min="22" max="24" width="5.7109375" style="1" customWidth="1"/>
    <col min="25" max="25" width="8.28125" style="1" customWidth="1"/>
    <col min="26" max="26" width="1.1484375" style="1" customWidth="1"/>
    <col min="27" max="16384" width="9.140625" style="1" customWidth="1"/>
  </cols>
  <sheetData>
    <row r="1" spans="2:5" ht="6.75" customHeight="1" thickBot="1">
      <c r="B1" s="152"/>
      <c r="C1" s="152"/>
      <c r="D1" s="152"/>
      <c r="E1" s="152"/>
    </row>
    <row r="2" spans="2:25" s="2" customFormat="1" ht="25.5" customHeight="1" thickBot="1">
      <c r="B2" s="129" t="s">
        <v>94</v>
      </c>
      <c r="C2" s="130"/>
      <c r="D2" s="130"/>
      <c r="E2" s="130"/>
      <c r="F2" s="131" t="s">
        <v>15</v>
      </c>
      <c r="G2" s="131"/>
      <c r="H2" s="131"/>
      <c r="I2" s="131"/>
      <c r="J2" s="131"/>
      <c r="K2" s="12"/>
      <c r="L2" s="12"/>
      <c r="M2" s="12"/>
      <c r="N2" s="12"/>
      <c r="O2" s="138" t="s">
        <v>97</v>
      </c>
      <c r="P2" s="138"/>
      <c r="Q2" s="138"/>
      <c r="R2" s="138"/>
      <c r="S2" s="138"/>
      <c r="T2" s="138"/>
      <c r="U2" s="138"/>
      <c r="V2" s="138"/>
      <c r="W2" s="138"/>
      <c r="X2" s="138"/>
      <c r="Y2" s="139"/>
    </row>
    <row r="3" spans="2:25" s="3" customFormat="1" ht="15" customHeight="1">
      <c r="B3" s="146" t="s">
        <v>13</v>
      </c>
      <c r="C3" s="148" t="s">
        <v>0</v>
      </c>
      <c r="D3" s="148" t="s">
        <v>1</v>
      </c>
      <c r="E3" s="150" t="s">
        <v>10</v>
      </c>
      <c r="F3" s="140" t="s">
        <v>2</v>
      </c>
      <c r="G3" s="141"/>
      <c r="H3" s="141"/>
      <c r="I3" s="142"/>
      <c r="J3" s="140" t="s">
        <v>7</v>
      </c>
      <c r="K3" s="141"/>
      <c r="L3" s="141"/>
      <c r="M3" s="142"/>
      <c r="N3" s="140" t="s">
        <v>8</v>
      </c>
      <c r="O3" s="141"/>
      <c r="P3" s="141"/>
      <c r="Q3" s="142"/>
      <c r="R3" s="140" t="s">
        <v>9</v>
      </c>
      <c r="S3" s="141"/>
      <c r="T3" s="141"/>
      <c r="U3" s="142"/>
      <c r="V3" s="143" t="s">
        <v>6</v>
      </c>
      <c r="W3" s="144"/>
      <c r="X3" s="144"/>
      <c r="Y3" s="145"/>
    </row>
    <row r="4" spans="2:25" s="3" customFormat="1" ht="15" customHeight="1" thickBot="1">
      <c r="B4" s="147"/>
      <c r="C4" s="149"/>
      <c r="D4" s="149"/>
      <c r="E4" s="151"/>
      <c r="F4" s="23" t="s">
        <v>3</v>
      </c>
      <c r="G4" s="24" t="s">
        <v>4</v>
      </c>
      <c r="H4" s="25" t="s">
        <v>5</v>
      </c>
      <c r="I4" s="26" t="s">
        <v>11</v>
      </c>
      <c r="J4" s="23" t="s">
        <v>3</v>
      </c>
      <c r="K4" s="24" t="s">
        <v>4</v>
      </c>
      <c r="L4" s="25" t="s">
        <v>5</v>
      </c>
      <c r="M4" s="26" t="s">
        <v>11</v>
      </c>
      <c r="N4" s="23" t="s">
        <v>3</v>
      </c>
      <c r="O4" s="24" t="s">
        <v>4</v>
      </c>
      <c r="P4" s="25" t="s">
        <v>5</v>
      </c>
      <c r="Q4" s="26" t="s">
        <v>11</v>
      </c>
      <c r="R4" s="23" t="s">
        <v>3</v>
      </c>
      <c r="S4" s="24" t="s">
        <v>4</v>
      </c>
      <c r="T4" s="25" t="s">
        <v>5</v>
      </c>
      <c r="U4" s="26" t="s">
        <v>11</v>
      </c>
      <c r="V4" s="27" t="s">
        <v>3</v>
      </c>
      <c r="W4" s="24" t="s">
        <v>4</v>
      </c>
      <c r="X4" s="25" t="s">
        <v>5</v>
      </c>
      <c r="Y4" s="28" t="s">
        <v>11</v>
      </c>
    </row>
    <row r="5" spans="2:25" s="14" customFormat="1" ht="7.5" customHeight="1" thickBot="1">
      <c r="B5" s="13"/>
      <c r="C5" s="15"/>
      <c r="D5" s="15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8"/>
    </row>
    <row r="6" spans="1:25" ht="18" customHeight="1" thickBot="1">
      <c r="A6" s="9"/>
      <c r="B6" s="87" t="s">
        <v>36</v>
      </c>
      <c r="C6" s="275" t="s">
        <v>83</v>
      </c>
      <c r="D6" s="276" t="s">
        <v>73</v>
      </c>
      <c r="E6" s="277">
        <v>17673</v>
      </c>
      <c r="F6" s="278">
        <v>85</v>
      </c>
      <c r="G6" s="279">
        <v>53</v>
      </c>
      <c r="H6" s="280">
        <v>2</v>
      </c>
      <c r="I6" s="56">
        <f aca="true" t="shared" si="0" ref="I6:I17">F6+G6</f>
        <v>138</v>
      </c>
      <c r="J6" s="278">
        <v>97</v>
      </c>
      <c r="K6" s="279">
        <v>43</v>
      </c>
      <c r="L6" s="280">
        <v>1</v>
      </c>
      <c r="M6" s="56">
        <f aca="true" t="shared" si="1" ref="M6:M17">J6+K6</f>
        <v>140</v>
      </c>
      <c r="N6" s="278">
        <v>91</v>
      </c>
      <c r="O6" s="279">
        <v>53</v>
      </c>
      <c r="P6" s="280">
        <v>0</v>
      </c>
      <c r="Q6" s="56">
        <f aca="true" t="shared" si="2" ref="Q6:Q17">N6+O6</f>
        <v>144</v>
      </c>
      <c r="R6" s="278">
        <v>94</v>
      </c>
      <c r="S6" s="279">
        <v>44</v>
      </c>
      <c r="T6" s="280">
        <v>1</v>
      </c>
      <c r="U6" s="56">
        <f>R6+S6</f>
        <v>138</v>
      </c>
      <c r="V6" s="69">
        <f aca="true" t="shared" si="3" ref="V6:X17">F6+J6+N6+R6</f>
        <v>367</v>
      </c>
      <c r="W6" s="59">
        <f t="shared" si="3"/>
        <v>193</v>
      </c>
      <c r="X6" s="60">
        <f t="shared" si="3"/>
        <v>4</v>
      </c>
      <c r="Y6" s="61">
        <f aca="true" t="shared" si="4" ref="Y6:Y17">V6+W6</f>
        <v>560</v>
      </c>
    </row>
    <row r="7" spans="1:25" ht="18" customHeight="1" thickBot="1">
      <c r="A7" s="9"/>
      <c r="B7" s="87" t="s">
        <v>37</v>
      </c>
      <c r="C7" s="86" t="s">
        <v>69</v>
      </c>
      <c r="D7" s="42" t="s">
        <v>73</v>
      </c>
      <c r="E7" s="51">
        <v>17830</v>
      </c>
      <c r="F7" s="52">
        <v>90</v>
      </c>
      <c r="G7" s="47">
        <v>50</v>
      </c>
      <c r="H7" s="48">
        <v>0</v>
      </c>
      <c r="I7" s="53">
        <f t="shared" si="0"/>
        <v>140</v>
      </c>
      <c r="J7" s="52">
        <v>82</v>
      </c>
      <c r="K7" s="47">
        <v>45</v>
      </c>
      <c r="L7" s="48">
        <v>1</v>
      </c>
      <c r="M7" s="53">
        <f t="shared" si="1"/>
        <v>127</v>
      </c>
      <c r="N7" s="52">
        <v>91</v>
      </c>
      <c r="O7" s="47">
        <v>49</v>
      </c>
      <c r="P7" s="48">
        <v>0</v>
      </c>
      <c r="Q7" s="53">
        <f t="shared" si="2"/>
        <v>140</v>
      </c>
      <c r="R7" s="52">
        <v>87</v>
      </c>
      <c r="S7" s="47">
        <v>61</v>
      </c>
      <c r="T7" s="48">
        <v>0</v>
      </c>
      <c r="U7" s="53">
        <f>R7+S7</f>
        <v>148</v>
      </c>
      <c r="V7" s="54">
        <f t="shared" si="3"/>
        <v>350</v>
      </c>
      <c r="W7" s="49">
        <f t="shared" si="3"/>
        <v>205</v>
      </c>
      <c r="X7" s="50">
        <f t="shared" si="3"/>
        <v>1</v>
      </c>
      <c r="Y7" s="62">
        <f t="shared" si="4"/>
        <v>555</v>
      </c>
    </row>
    <row r="8" spans="1:25" ht="18" customHeight="1" thickBot="1">
      <c r="A8" s="9"/>
      <c r="B8" s="87" t="s">
        <v>38</v>
      </c>
      <c r="C8" s="86" t="s">
        <v>78</v>
      </c>
      <c r="D8" s="42" t="s">
        <v>76</v>
      </c>
      <c r="E8" s="51">
        <v>20187</v>
      </c>
      <c r="F8" s="52">
        <v>100</v>
      </c>
      <c r="G8" s="47">
        <v>52</v>
      </c>
      <c r="H8" s="48">
        <v>0</v>
      </c>
      <c r="I8" s="46">
        <f t="shared" si="0"/>
        <v>152</v>
      </c>
      <c r="J8" s="52">
        <v>88</v>
      </c>
      <c r="K8" s="47">
        <v>33</v>
      </c>
      <c r="L8" s="48">
        <v>4</v>
      </c>
      <c r="M8" s="46">
        <f t="shared" si="1"/>
        <v>121</v>
      </c>
      <c r="N8" s="52">
        <v>89</v>
      </c>
      <c r="O8" s="47">
        <v>42</v>
      </c>
      <c r="P8" s="48">
        <v>3</v>
      </c>
      <c r="Q8" s="46">
        <f t="shared" si="2"/>
        <v>131</v>
      </c>
      <c r="R8" s="52">
        <v>93</v>
      </c>
      <c r="S8" s="47">
        <v>53</v>
      </c>
      <c r="T8" s="48">
        <v>0</v>
      </c>
      <c r="U8" s="46">
        <f>R8+S8</f>
        <v>146</v>
      </c>
      <c r="V8" s="54">
        <f t="shared" si="3"/>
        <v>370</v>
      </c>
      <c r="W8" s="49">
        <f t="shared" si="3"/>
        <v>180</v>
      </c>
      <c r="X8" s="50">
        <f t="shared" si="3"/>
        <v>7</v>
      </c>
      <c r="Y8" s="63">
        <f t="shared" si="4"/>
        <v>550</v>
      </c>
    </row>
    <row r="9" spans="1:25" ht="18" customHeight="1" thickBot="1">
      <c r="A9" s="9"/>
      <c r="B9" s="87" t="s">
        <v>39</v>
      </c>
      <c r="C9" s="127" t="s">
        <v>79</v>
      </c>
      <c r="D9" s="55" t="s">
        <v>73</v>
      </c>
      <c r="E9" s="43">
        <v>4113</v>
      </c>
      <c r="F9" s="44">
        <v>96</v>
      </c>
      <c r="G9" s="45">
        <v>34</v>
      </c>
      <c r="H9" s="111">
        <v>2</v>
      </c>
      <c r="I9" s="46">
        <f t="shared" si="0"/>
        <v>130</v>
      </c>
      <c r="J9" s="44">
        <v>88</v>
      </c>
      <c r="K9" s="45">
        <v>33</v>
      </c>
      <c r="L9" s="111">
        <v>4</v>
      </c>
      <c r="M9" s="46">
        <f t="shared" si="1"/>
        <v>121</v>
      </c>
      <c r="N9" s="44">
        <v>81</v>
      </c>
      <c r="O9" s="45">
        <v>36</v>
      </c>
      <c r="P9" s="111">
        <v>2</v>
      </c>
      <c r="Q9" s="46">
        <f t="shared" si="2"/>
        <v>117</v>
      </c>
      <c r="R9" s="44">
        <v>75</v>
      </c>
      <c r="S9" s="45">
        <v>52</v>
      </c>
      <c r="T9" s="111">
        <v>1</v>
      </c>
      <c r="U9" s="46">
        <f>R9+S9</f>
        <v>127</v>
      </c>
      <c r="V9" s="112">
        <f t="shared" si="3"/>
        <v>340</v>
      </c>
      <c r="W9" s="101">
        <f t="shared" si="3"/>
        <v>155</v>
      </c>
      <c r="X9" s="102">
        <f t="shared" si="3"/>
        <v>9</v>
      </c>
      <c r="Y9" s="274">
        <f t="shared" si="4"/>
        <v>495</v>
      </c>
    </row>
    <row r="10" spans="1:25" ht="18" customHeight="1" thickBot="1">
      <c r="A10" s="9"/>
      <c r="B10" s="87" t="s">
        <v>40</v>
      </c>
      <c r="C10" s="281" t="s">
        <v>70</v>
      </c>
      <c r="D10" s="282" t="s">
        <v>74</v>
      </c>
      <c r="E10" s="283">
        <v>21017</v>
      </c>
      <c r="F10" s="284">
        <v>92</v>
      </c>
      <c r="G10" s="285">
        <v>26</v>
      </c>
      <c r="H10" s="286">
        <v>2</v>
      </c>
      <c r="I10" s="64">
        <f t="shared" si="0"/>
        <v>118</v>
      </c>
      <c r="J10" s="284">
        <v>87</v>
      </c>
      <c r="K10" s="285">
        <v>36</v>
      </c>
      <c r="L10" s="286">
        <v>2</v>
      </c>
      <c r="M10" s="64">
        <f t="shared" si="1"/>
        <v>123</v>
      </c>
      <c r="N10" s="284">
        <v>76</v>
      </c>
      <c r="O10" s="285">
        <v>52</v>
      </c>
      <c r="P10" s="286">
        <v>2</v>
      </c>
      <c r="Q10" s="64">
        <f t="shared" si="2"/>
        <v>128</v>
      </c>
      <c r="R10" s="284">
        <v>81</v>
      </c>
      <c r="S10" s="285">
        <v>35</v>
      </c>
      <c r="T10" s="286">
        <v>1</v>
      </c>
      <c r="U10" s="64">
        <f>R10+S10</f>
        <v>116</v>
      </c>
      <c r="V10" s="287">
        <f t="shared" si="3"/>
        <v>336</v>
      </c>
      <c r="W10" s="288">
        <f t="shared" si="3"/>
        <v>149</v>
      </c>
      <c r="X10" s="289">
        <f t="shared" si="3"/>
        <v>7</v>
      </c>
      <c r="Y10" s="290">
        <f t="shared" si="4"/>
        <v>485</v>
      </c>
    </row>
    <row r="11" spans="1:26" ht="18" customHeight="1" thickBot="1">
      <c r="A11" s="9"/>
      <c r="B11" s="88" t="s">
        <v>41</v>
      </c>
      <c r="C11" s="291" t="s">
        <v>71</v>
      </c>
      <c r="D11" s="276" t="s">
        <v>75</v>
      </c>
      <c r="E11" s="67">
        <v>22865</v>
      </c>
      <c r="F11" s="68">
        <v>93</v>
      </c>
      <c r="G11" s="57">
        <v>35</v>
      </c>
      <c r="H11" s="58">
        <v>4</v>
      </c>
      <c r="I11" s="56">
        <f t="shared" si="0"/>
        <v>128</v>
      </c>
      <c r="J11" s="68">
        <v>93</v>
      </c>
      <c r="K11" s="57">
        <v>25</v>
      </c>
      <c r="L11" s="58">
        <v>4</v>
      </c>
      <c r="M11" s="56">
        <f t="shared" si="1"/>
        <v>118</v>
      </c>
      <c r="N11" s="68">
        <v>76</v>
      </c>
      <c r="O11" s="57">
        <v>41</v>
      </c>
      <c r="P11" s="58">
        <v>3</v>
      </c>
      <c r="Q11" s="56">
        <f t="shared" si="2"/>
        <v>117</v>
      </c>
      <c r="R11" s="68">
        <v>80</v>
      </c>
      <c r="S11" s="57">
        <v>40</v>
      </c>
      <c r="T11" s="58">
        <v>0</v>
      </c>
      <c r="U11" s="56">
        <v>120</v>
      </c>
      <c r="V11" s="69">
        <f t="shared" si="3"/>
        <v>342</v>
      </c>
      <c r="W11" s="59">
        <f t="shared" si="3"/>
        <v>141</v>
      </c>
      <c r="X11" s="60">
        <f t="shared" si="3"/>
        <v>11</v>
      </c>
      <c r="Y11" s="292">
        <f t="shared" si="4"/>
        <v>483</v>
      </c>
      <c r="Z11" s="9"/>
    </row>
    <row r="12" spans="1:25" ht="18" customHeight="1" thickBot="1">
      <c r="A12" s="9"/>
      <c r="B12" s="88" t="s">
        <v>42</v>
      </c>
      <c r="C12" s="86" t="s">
        <v>115</v>
      </c>
      <c r="D12" s="42" t="s">
        <v>77</v>
      </c>
      <c r="E12" s="51">
        <v>21934</v>
      </c>
      <c r="F12" s="52">
        <v>89</v>
      </c>
      <c r="G12" s="47">
        <v>30</v>
      </c>
      <c r="H12" s="48">
        <v>2</v>
      </c>
      <c r="I12" s="46">
        <f t="shared" si="0"/>
        <v>119</v>
      </c>
      <c r="J12" s="52">
        <v>106</v>
      </c>
      <c r="K12" s="47">
        <v>17</v>
      </c>
      <c r="L12" s="48">
        <v>9</v>
      </c>
      <c r="M12" s="46">
        <f t="shared" si="1"/>
        <v>123</v>
      </c>
      <c r="N12" s="52">
        <v>83</v>
      </c>
      <c r="O12" s="47">
        <v>33</v>
      </c>
      <c r="P12" s="48">
        <v>4</v>
      </c>
      <c r="Q12" s="46">
        <f t="shared" si="2"/>
        <v>116</v>
      </c>
      <c r="R12" s="52">
        <v>83</v>
      </c>
      <c r="S12" s="47">
        <v>35</v>
      </c>
      <c r="T12" s="48">
        <v>1</v>
      </c>
      <c r="U12" s="46">
        <f aca="true" t="shared" si="5" ref="U12:U17">R12+S12</f>
        <v>118</v>
      </c>
      <c r="V12" s="54">
        <f t="shared" si="3"/>
        <v>361</v>
      </c>
      <c r="W12" s="49">
        <f t="shared" si="3"/>
        <v>115</v>
      </c>
      <c r="X12" s="50">
        <f t="shared" si="3"/>
        <v>16</v>
      </c>
      <c r="Y12" s="272">
        <f t="shared" si="4"/>
        <v>476</v>
      </c>
    </row>
    <row r="13" spans="1:25" ht="18" customHeight="1" thickBot="1">
      <c r="A13" s="9"/>
      <c r="B13" s="88" t="s">
        <v>43</v>
      </c>
      <c r="C13" s="86" t="s">
        <v>92</v>
      </c>
      <c r="D13" s="42" t="s">
        <v>74</v>
      </c>
      <c r="E13" s="51">
        <v>24324</v>
      </c>
      <c r="F13" s="104">
        <v>95</v>
      </c>
      <c r="G13" s="105">
        <v>26</v>
      </c>
      <c r="H13" s="106">
        <v>3</v>
      </c>
      <c r="I13" s="46">
        <f t="shared" si="0"/>
        <v>121</v>
      </c>
      <c r="J13" s="104">
        <v>96</v>
      </c>
      <c r="K13" s="105">
        <v>24</v>
      </c>
      <c r="L13" s="106">
        <v>4</v>
      </c>
      <c r="M13" s="46">
        <f t="shared" si="1"/>
        <v>120</v>
      </c>
      <c r="N13" s="104">
        <v>83</v>
      </c>
      <c r="O13" s="105">
        <v>33</v>
      </c>
      <c r="P13" s="106">
        <v>1</v>
      </c>
      <c r="Q13" s="46">
        <f t="shared" si="2"/>
        <v>116</v>
      </c>
      <c r="R13" s="104">
        <v>87</v>
      </c>
      <c r="S13" s="105">
        <v>27</v>
      </c>
      <c r="T13" s="106">
        <v>4</v>
      </c>
      <c r="U13" s="46">
        <f t="shared" si="5"/>
        <v>114</v>
      </c>
      <c r="V13" s="107">
        <f t="shared" si="3"/>
        <v>361</v>
      </c>
      <c r="W13" s="108">
        <f t="shared" si="3"/>
        <v>110</v>
      </c>
      <c r="X13" s="109">
        <f t="shared" si="3"/>
        <v>12</v>
      </c>
      <c r="Y13" s="272">
        <f t="shared" si="4"/>
        <v>471</v>
      </c>
    </row>
    <row r="14" spans="1:25" ht="18" customHeight="1" thickBot="1">
      <c r="A14" s="9"/>
      <c r="B14" s="88" t="s">
        <v>44</v>
      </c>
      <c r="C14" s="86" t="s">
        <v>72</v>
      </c>
      <c r="D14" s="42" t="s">
        <v>77</v>
      </c>
      <c r="E14" s="51">
        <v>22224</v>
      </c>
      <c r="F14" s="52">
        <v>84</v>
      </c>
      <c r="G14" s="47">
        <v>35</v>
      </c>
      <c r="H14" s="48">
        <v>4</v>
      </c>
      <c r="I14" s="46">
        <f t="shared" si="0"/>
        <v>119</v>
      </c>
      <c r="J14" s="52">
        <v>91</v>
      </c>
      <c r="K14" s="47">
        <v>35</v>
      </c>
      <c r="L14" s="48">
        <v>3</v>
      </c>
      <c r="M14" s="46">
        <f t="shared" si="1"/>
        <v>126</v>
      </c>
      <c r="N14" s="52">
        <v>70</v>
      </c>
      <c r="O14" s="47">
        <v>42</v>
      </c>
      <c r="P14" s="48">
        <v>3</v>
      </c>
      <c r="Q14" s="46">
        <f t="shared" si="2"/>
        <v>112</v>
      </c>
      <c r="R14" s="52">
        <v>87</v>
      </c>
      <c r="S14" s="47">
        <v>25</v>
      </c>
      <c r="T14" s="48">
        <v>6</v>
      </c>
      <c r="U14" s="46">
        <f t="shared" si="5"/>
        <v>112</v>
      </c>
      <c r="V14" s="54">
        <f t="shared" si="3"/>
        <v>332</v>
      </c>
      <c r="W14" s="49">
        <f t="shared" si="3"/>
        <v>137</v>
      </c>
      <c r="X14" s="50">
        <f t="shared" si="3"/>
        <v>16</v>
      </c>
      <c r="Y14" s="272">
        <f t="shared" si="4"/>
        <v>469</v>
      </c>
    </row>
    <row r="15" spans="1:25" ht="18" customHeight="1" thickBot="1">
      <c r="A15" s="9"/>
      <c r="B15" s="88" t="s">
        <v>45</v>
      </c>
      <c r="C15" s="127" t="s">
        <v>86</v>
      </c>
      <c r="D15" s="42" t="s">
        <v>77</v>
      </c>
      <c r="E15" s="43">
        <v>24430</v>
      </c>
      <c r="F15" s="44">
        <v>72</v>
      </c>
      <c r="G15" s="45">
        <v>26</v>
      </c>
      <c r="H15" s="111">
        <v>3</v>
      </c>
      <c r="I15" s="46">
        <f t="shared" si="0"/>
        <v>98</v>
      </c>
      <c r="J15" s="44">
        <v>86</v>
      </c>
      <c r="K15" s="45">
        <v>36</v>
      </c>
      <c r="L15" s="111">
        <v>3</v>
      </c>
      <c r="M15" s="46">
        <f t="shared" si="1"/>
        <v>122</v>
      </c>
      <c r="N15" s="44">
        <v>80</v>
      </c>
      <c r="O15" s="45">
        <v>22</v>
      </c>
      <c r="P15" s="111">
        <v>4</v>
      </c>
      <c r="Q15" s="46">
        <f t="shared" si="2"/>
        <v>102</v>
      </c>
      <c r="R15" s="44">
        <v>92</v>
      </c>
      <c r="S15" s="45">
        <v>34</v>
      </c>
      <c r="T15" s="111">
        <v>3</v>
      </c>
      <c r="U15" s="46">
        <f t="shared" si="5"/>
        <v>126</v>
      </c>
      <c r="V15" s="54">
        <f t="shared" si="3"/>
        <v>330</v>
      </c>
      <c r="W15" s="49">
        <f t="shared" si="3"/>
        <v>118</v>
      </c>
      <c r="X15" s="50">
        <f t="shared" si="3"/>
        <v>13</v>
      </c>
      <c r="Y15" s="272">
        <f t="shared" si="4"/>
        <v>448</v>
      </c>
    </row>
    <row r="16" spans="1:25" ht="18" customHeight="1" thickBot="1">
      <c r="A16" s="9"/>
      <c r="B16" s="88" t="s">
        <v>46</v>
      </c>
      <c r="C16" s="86" t="s">
        <v>102</v>
      </c>
      <c r="D16" s="42" t="s">
        <v>75</v>
      </c>
      <c r="E16" s="51">
        <v>24626</v>
      </c>
      <c r="F16" s="52">
        <v>75</v>
      </c>
      <c r="G16" s="47">
        <v>35</v>
      </c>
      <c r="H16" s="48">
        <v>3</v>
      </c>
      <c r="I16" s="46">
        <f t="shared" si="0"/>
        <v>110</v>
      </c>
      <c r="J16" s="52">
        <v>60</v>
      </c>
      <c r="K16" s="47">
        <v>35</v>
      </c>
      <c r="L16" s="48">
        <v>4</v>
      </c>
      <c r="M16" s="46">
        <f t="shared" si="1"/>
        <v>95</v>
      </c>
      <c r="N16" s="52">
        <v>59</v>
      </c>
      <c r="O16" s="47">
        <v>35</v>
      </c>
      <c r="P16" s="48">
        <v>4</v>
      </c>
      <c r="Q16" s="46">
        <f t="shared" si="2"/>
        <v>94</v>
      </c>
      <c r="R16" s="52">
        <v>63</v>
      </c>
      <c r="S16" s="47">
        <v>32</v>
      </c>
      <c r="T16" s="48">
        <v>5</v>
      </c>
      <c r="U16" s="46">
        <f t="shared" si="5"/>
        <v>95</v>
      </c>
      <c r="V16" s="54">
        <f t="shared" si="3"/>
        <v>257</v>
      </c>
      <c r="W16" s="49">
        <f t="shared" si="3"/>
        <v>137</v>
      </c>
      <c r="X16" s="50">
        <f t="shared" si="3"/>
        <v>16</v>
      </c>
      <c r="Y16" s="272">
        <f t="shared" si="4"/>
        <v>394</v>
      </c>
    </row>
    <row r="17" spans="1:25" ht="18" customHeight="1" thickBot="1">
      <c r="A17" s="9"/>
      <c r="B17" s="88" t="s">
        <v>47</v>
      </c>
      <c r="C17" s="293" t="s">
        <v>110</v>
      </c>
      <c r="D17" s="294" t="s">
        <v>76</v>
      </c>
      <c r="E17" s="260">
        <v>17470</v>
      </c>
      <c r="F17" s="264"/>
      <c r="G17" s="265"/>
      <c r="H17" s="266"/>
      <c r="I17" s="64">
        <f t="shared" si="0"/>
        <v>0</v>
      </c>
      <c r="J17" s="264"/>
      <c r="K17" s="265"/>
      <c r="L17" s="266"/>
      <c r="M17" s="64">
        <f t="shared" si="1"/>
        <v>0</v>
      </c>
      <c r="N17" s="264"/>
      <c r="O17" s="265"/>
      <c r="P17" s="266"/>
      <c r="Q17" s="64">
        <f t="shared" si="2"/>
        <v>0</v>
      </c>
      <c r="R17" s="264"/>
      <c r="S17" s="265"/>
      <c r="T17" s="266"/>
      <c r="U17" s="64">
        <f t="shared" si="5"/>
        <v>0</v>
      </c>
      <c r="V17" s="295">
        <f t="shared" si="3"/>
        <v>0</v>
      </c>
      <c r="W17" s="296">
        <f t="shared" si="3"/>
        <v>0</v>
      </c>
      <c r="X17" s="297">
        <f t="shared" si="3"/>
        <v>0</v>
      </c>
      <c r="Y17" s="65">
        <f t="shared" si="4"/>
        <v>0</v>
      </c>
    </row>
    <row r="18" ht="16.5" customHeight="1"/>
    <row r="19" ht="16.5" thickBot="1"/>
    <row r="20" spans="3:25" ht="22.5" customHeight="1">
      <c r="C20" s="298" t="s">
        <v>121</v>
      </c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300"/>
    </row>
    <row r="21" spans="3:25" ht="21" customHeight="1" thickBot="1">
      <c r="C21" s="301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3"/>
    </row>
  </sheetData>
  <sheetProtection/>
  <autoFilter ref="C5:Y5">
    <sortState ref="C6:Y21">
      <sortCondition sortBy="value" ref="C6:C21"/>
    </sortState>
  </autoFilter>
  <mergeCells count="14">
    <mergeCell ref="N3:Q3"/>
    <mergeCell ref="R3:U3"/>
    <mergeCell ref="V3:Y3"/>
    <mergeCell ref="C20:Y21"/>
    <mergeCell ref="B1:E1"/>
    <mergeCell ref="B2:E2"/>
    <mergeCell ref="F2:J2"/>
    <mergeCell ref="O2:Y2"/>
    <mergeCell ref="B3:B4"/>
    <mergeCell ref="C3:C4"/>
    <mergeCell ref="D3:D4"/>
    <mergeCell ref="E3:E4"/>
    <mergeCell ref="F3:I3"/>
    <mergeCell ref="J3:M3"/>
  </mergeCells>
  <printOptions horizontalCentered="1"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2.421875" style="1" customWidth="1"/>
    <col min="2" max="2" width="5.28125" style="1" customWidth="1"/>
    <col min="3" max="3" width="30.7109375" style="10" customWidth="1"/>
    <col min="4" max="4" width="22.7109375" style="10" customWidth="1"/>
    <col min="5" max="5" width="8.28125" style="11" customWidth="1"/>
    <col min="6" max="21" width="4.7109375" style="1" customWidth="1"/>
    <col min="22" max="24" width="5.7109375" style="1" customWidth="1"/>
    <col min="25" max="25" width="8.28125" style="1" customWidth="1"/>
    <col min="26" max="26" width="1.1484375" style="1" customWidth="1"/>
    <col min="27" max="16384" width="9.140625" style="1" customWidth="1"/>
  </cols>
  <sheetData>
    <row r="1" spans="2:5" ht="6.75" customHeight="1" thickBot="1">
      <c r="B1" s="152"/>
      <c r="C1" s="152"/>
      <c r="D1" s="152"/>
      <c r="E1" s="152"/>
    </row>
    <row r="2" spans="2:25" s="2" customFormat="1" ht="25.5" customHeight="1" thickBot="1">
      <c r="B2" s="129" t="s">
        <v>94</v>
      </c>
      <c r="C2" s="130"/>
      <c r="D2" s="130"/>
      <c r="E2" s="130"/>
      <c r="F2" s="131" t="s">
        <v>16</v>
      </c>
      <c r="G2" s="131"/>
      <c r="H2" s="131"/>
      <c r="I2" s="131"/>
      <c r="J2" s="131"/>
      <c r="K2" s="12"/>
      <c r="L2" s="12"/>
      <c r="M2" s="12"/>
      <c r="N2" s="12"/>
      <c r="O2" s="138" t="s">
        <v>97</v>
      </c>
      <c r="P2" s="138"/>
      <c r="Q2" s="138"/>
      <c r="R2" s="138"/>
      <c r="S2" s="138"/>
      <c r="T2" s="138"/>
      <c r="U2" s="138"/>
      <c r="V2" s="138"/>
      <c r="W2" s="138"/>
      <c r="X2" s="138"/>
      <c r="Y2" s="139"/>
    </row>
    <row r="3" spans="2:25" s="3" customFormat="1" ht="15" customHeight="1">
      <c r="B3" s="146" t="s">
        <v>13</v>
      </c>
      <c r="C3" s="148" t="s">
        <v>0</v>
      </c>
      <c r="D3" s="148" t="s">
        <v>1</v>
      </c>
      <c r="E3" s="150" t="s">
        <v>10</v>
      </c>
      <c r="F3" s="140" t="s">
        <v>2</v>
      </c>
      <c r="G3" s="141"/>
      <c r="H3" s="141"/>
      <c r="I3" s="142"/>
      <c r="J3" s="140" t="s">
        <v>7</v>
      </c>
      <c r="K3" s="141"/>
      <c r="L3" s="141"/>
      <c r="M3" s="142"/>
      <c r="N3" s="140" t="s">
        <v>8</v>
      </c>
      <c r="O3" s="141"/>
      <c r="P3" s="141"/>
      <c r="Q3" s="142"/>
      <c r="R3" s="140" t="s">
        <v>9</v>
      </c>
      <c r="S3" s="141"/>
      <c r="T3" s="141"/>
      <c r="U3" s="142"/>
      <c r="V3" s="143" t="s">
        <v>6</v>
      </c>
      <c r="W3" s="144"/>
      <c r="X3" s="144"/>
      <c r="Y3" s="145"/>
    </row>
    <row r="4" spans="2:25" s="3" customFormat="1" ht="15" customHeight="1" thickBot="1">
      <c r="B4" s="147"/>
      <c r="C4" s="149"/>
      <c r="D4" s="149"/>
      <c r="E4" s="151"/>
      <c r="F4" s="23" t="s">
        <v>3</v>
      </c>
      <c r="G4" s="24" t="s">
        <v>4</v>
      </c>
      <c r="H4" s="25" t="s">
        <v>5</v>
      </c>
      <c r="I4" s="26" t="s">
        <v>11</v>
      </c>
      <c r="J4" s="23" t="s">
        <v>3</v>
      </c>
      <c r="K4" s="24" t="s">
        <v>4</v>
      </c>
      <c r="L4" s="25" t="s">
        <v>5</v>
      </c>
      <c r="M4" s="26" t="s">
        <v>11</v>
      </c>
      <c r="N4" s="23" t="s">
        <v>3</v>
      </c>
      <c r="O4" s="24" t="s">
        <v>4</v>
      </c>
      <c r="P4" s="25" t="s">
        <v>5</v>
      </c>
      <c r="Q4" s="26" t="s">
        <v>11</v>
      </c>
      <c r="R4" s="23" t="s">
        <v>3</v>
      </c>
      <c r="S4" s="24" t="s">
        <v>4</v>
      </c>
      <c r="T4" s="25" t="s">
        <v>5</v>
      </c>
      <c r="U4" s="26" t="s">
        <v>11</v>
      </c>
      <c r="V4" s="27" t="s">
        <v>3</v>
      </c>
      <c r="W4" s="24" t="s">
        <v>4</v>
      </c>
      <c r="X4" s="25" t="s">
        <v>5</v>
      </c>
      <c r="Y4" s="28" t="s">
        <v>11</v>
      </c>
    </row>
    <row r="5" spans="2:25" s="3" customFormat="1" ht="7.5" customHeight="1" thickBot="1">
      <c r="B5" s="13"/>
      <c r="C5" s="19"/>
      <c r="D5" s="20"/>
      <c r="E5" s="21"/>
      <c r="F5" s="4"/>
      <c r="G5" s="5"/>
      <c r="H5" s="6"/>
      <c r="I5" s="7"/>
      <c r="J5" s="4"/>
      <c r="K5" s="5"/>
      <c r="L5" s="6"/>
      <c r="M5" s="7"/>
      <c r="N5" s="4"/>
      <c r="O5" s="5"/>
      <c r="P5" s="6"/>
      <c r="Q5" s="7"/>
      <c r="R5" s="4"/>
      <c r="S5" s="5"/>
      <c r="T5" s="6"/>
      <c r="U5" s="7"/>
      <c r="V5" s="8"/>
      <c r="W5" s="5"/>
      <c r="X5" s="6"/>
      <c r="Y5" s="22"/>
    </row>
    <row r="6" spans="1:25" ht="18" customHeight="1" thickBot="1">
      <c r="A6" s="9"/>
      <c r="B6" s="87" t="s">
        <v>36</v>
      </c>
      <c r="C6" s="126" t="s">
        <v>25</v>
      </c>
      <c r="D6" s="66" t="s">
        <v>24</v>
      </c>
      <c r="E6" s="67">
        <v>2419</v>
      </c>
      <c r="F6" s="68">
        <v>87</v>
      </c>
      <c r="G6" s="57">
        <v>54</v>
      </c>
      <c r="H6" s="58">
        <v>2</v>
      </c>
      <c r="I6" s="56">
        <f>F6+G6</f>
        <v>141</v>
      </c>
      <c r="J6" s="68">
        <v>82</v>
      </c>
      <c r="K6" s="57">
        <v>32</v>
      </c>
      <c r="L6" s="58">
        <v>3</v>
      </c>
      <c r="M6" s="56">
        <f>J6+K6</f>
        <v>114</v>
      </c>
      <c r="N6" s="68">
        <v>95</v>
      </c>
      <c r="O6" s="57">
        <v>36</v>
      </c>
      <c r="P6" s="58">
        <v>2</v>
      </c>
      <c r="Q6" s="56">
        <f>N6+O6</f>
        <v>131</v>
      </c>
      <c r="R6" s="68">
        <v>95</v>
      </c>
      <c r="S6" s="57">
        <v>52</v>
      </c>
      <c r="T6" s="58">
        <v>1</v>
      </c>
      <c r="U6" s="56">
        <f>R6+S6</f>
        <v>147</v>
      </c>
      <c r="V6" s="69">
        <f aca="true" t="shared" si="0" ref="V6:X10">F6+J6+N6+R6</f>
        <v>359</v>
      </c>
      <c r="W6" s="59">
        <f t="shared" si="0"/>
        <v>174</v>
      </c>
      <c r="X6" s="60">
        <f t="shared" si="0"/>
        <v>8</v>
      </c>
      <c r="Y6" s="61">
        <f>V6+W6</f>
        <v>533</v>
      </c>
    </row>
    <row r="7" spans="1:25" ht="18" customHeight="1" thickBot="1">
      <c r="A7" s="9"/>
      <c r="B7" s="87" t="s">
        <v>37</v>
      </c>
      <c r="C7" s="115" t="s">
        <v>35</v>
      </c>
      <c r="D7" s="110" t="s">
        <v>23</v>
      </c>
      <c r="E7" s="43">
        <v>4523</v>
      </c>
      <c r="F7" s="52">
        <v>84</v>
      </c>
      <c r="G7" s="47">
        <v>48</v>
      </c>
      <c r="H7" s="48">
        <v>2</v>
      </c>
      <c r="I7" s="46">
        <f>F7+G7</f>
        <v>132</v>
      </c>
      <c r="J7" s="52">
        <v>84</v>
      </c>
      <c r="K7" s="47">
        <v>45</v>
      </c>
      <c r="L7" s="48">
        <v>1</v>
      </c>
      <c r="M7" s="46">
        <f>J7+K7</f>
        <v>129</v>
      </c>
      <c r="N7" s="52">
        <v>86</v>
      </c>
      <c r="O7" s="47">
        <v>45</v>
      </c>
      <c r="P7" s="48">
        <v>1</v>
      </c>
      <c r="Q7" s="46">
        <f>N7+O7</f>
        <v>131</v>
      </c>
      <c r="R7" s="52">
        <v>92</v>
      </c>
      <c r="S7" s="47">
        <v>48</v>
      </c>
      <c r="T7" s="48">
        <v>1</v>
      </c>
      <c r="U7" s="46">
        <f>R7+S7</f>
        <v>140</v>
      </c>
      <c r="V7" s="54">
        <f t="shared" si="0"/>
        <v>346</v>
      </c>
      <c r="W7" s="49">
        <f t="shared" si="0"/>
        <v>186</v>
      </c>
      <c r="X7" s="50">
        <f t="shared" si="0"/>
        <v>5</v>
      </c>
      <c r="Y7" s="63">
        <f>V7+W7</f>
        <v>532</v>
      </c>
    </row>
    <row r="8" spans="1:25" ht="18" customHeight="1" thickBot="1">
      <c r="A8" s="9"/>
      <c r="B8" s="87" t="s">
        <v>38</v>
      </c>
      <c r="C8" s="270" t="s">
        <v>34</v>
      </c>
      <c r="D8" s="271" t="s">
        <v>23</v>
      </c>
      <c r="E8" s="116">
        <v>11167</v>
      </c>
      <c r="F8" s="44">
        <v>84</v>
      </c>
      <c r="G8" s="45">
        <v>43</v>
      </c>
      <c r="H8" s="111">
        <v>0</v>
      </c>
      <c r="I8" s="46">
        <f>F8+G8</f>
        <v>127</v>
      </c>
      <c r="J8" s="52">
        <v>85</v>
      </c>
      <c r="K8" s="47">
        <v>54</v>
      </c>
      <c r="L8" s="48">
        <v>1</v>
      </c>
      <c r="M8" s="46">
        <f>J8+K8</f>
        <v>139</v>
      </c>
      <c r="N8" s="52">
        <v>83</v>
      </c>
      <c r="O8" s="47">
        <v>52</v>
      </c>
      <c r="P8" s="48">
        <v>0</v>
      </c>
      <c r="Q8" s="46">
        <f>N8+O8</f>
        <v>135</v>
      </c>
      <c r="R8" s="52">
        <v>92</v>
      </c>
      <c r="S8" s="47">
        <v>32</v>
      </c>
      <c r="T8" s="48">
        <v>4</v>
      </c>
      <c r="U8" s="46">
        <f>R8+S8</f>
        <v>124</v>
      </c>
      <c r="V8" s="112">
        <f t="shared" si="0"/>
        <v>344</v>
      </c>
      <c r="W8" s="101">
        <f t="shared" si="0"/>
        <v>181</v>
      </c>
      <c r="X8" s="102">
        <f t="shared" si="0"/>
        <v>5</v>
      </c>
      <c r="Y8" s="63">
        <f>V8+W8</f>
        <v>525</v>
      </c>
    </row>
    <row r="9" spans="1:25" ht="18" customHeight="1" thickBot="1">
      <c r="A9" s="9"/>
      <c r="B9" s="128" t="s">
        <v>39</v>
      </c>
      <c r="C9" s="113" t="s">
        <v>66</v>
      </c>
      <c r="D9" s="114" t="s">
        <v>23</v>
      </c>
      <c r="E9" s="103">
        <v>22883</v>
      </c>
      <c r="F9" s="117">
        <v>91</v>
      </c>
      <c r="G9" s="118">
        <v>43</v>
      </c>
      <c r="H9" s="119">
        <v>2</v>
      </c>
      <c r="I9" s="46">
        <f>F9+G9</f>
        <v>134</v>
      </c>
      <c r="J9" s="52">
        <v>83</v>
      </c>
      <c r="K9" s="47">
        <v>44</v>
      </c>
      <c r="L9" s="48">
        <v>2</v>
      </c>
      <c r="M9" s="46">
        <f>J9+K9</f>
        <v>127</v>
      </c>
      <c r="N9" s="52">
        <v>81</v>
      </c>
      <c r="O9" s="47">
        <v>34</v>
      </c>
      <c r="P9" s="48">
        <v>4</v>
      </c>
      <c r="Q9" s="46">
        <f>N9+O9</f>
        <v>115</v>
      </c>
      <c r="R9" s="52">
        <v>92</v>
      </c>
      <c r="S9" s="47">
        <v>26</v>
      </c>
      <c r="T9" s="48">
        <v>5</v>
      </c>
      <c r="U9" s="46">
        <f>R9+S9</f>
        <v>118</v>
      </c>
      <c r="V9" s="120">
        <f t="shared" si="0"/>
        <v>347</v>
      </c>
      <c r="W9" s="121">
        <f t="shared" si="0"/>
        <v>147</v>
      </c>
      <c r="X9" s="122">
        <f t="shared" si="0"/>
        <v>13</v>
      </c>
      <c r="Y9" s="272">
        <f>V9+W9</f>
        <v>494</v>
      </c>
    </row>
    <row r="10" spans="1:25" ht="18" customHeight="1" thickBot="1">
      <c r="A10" s="9"/>
      <c r="B10" s="88" t="s">
        <v>40</v>
      </c>
      <c r="C10" s="258" t="s">
        <v>103</v>
      </c>
      <c r="D10" s="259" t="s">
        <v>23</v>
      </c>
      <c r="E10" s="260">
        <v>11166</v>
      </c>
      <c r="F10" s="261">
        <v>82</v>
      </c>
      <c r="G10" s="262">
        <v>24</v>
      </c>
      <c r="H10" s="263">
        <v>3</v>
      </c>
      <c r="I10" s="64">
        <f>F10+G10</f>
        <v>106</v>
      </c>
      <c r="J10" s="264">
        <v>98</v>
      </c>
      <c r="K10" s="265">
        <v>26</v>
      </c>
      <c r="L10" s="266">
        <v>4</v>
      </c>
      <c r="M10" s="64">
        <f>J10+K10</f>
        <v>124</v>
      </c>
      <c r="N10" s="264">
        <v>73</v>
      </c>
      <c r="O10" s="265">
        <v>36</v>
      </c>
      <c r="P10" s="266">
        <v>0</v>
      </c>
      <c r="Q10" s="64">
        <f>N10+O10</f>
        <v>109</v>
      </c>
      <c r="R10" s="264">
        <v>70</v>
      </c>
      <c r="S10" s="265">
        <v>44</v>
      </c>
      <c r="T10" s="266">
        <v>4</v>
      </c>
      <c r="U10" s="64">
        <f>R10+S10</f>
        <v>114</v>
      </c>
      <c r="V10" s="267">
        <f t="shared" si="0"/>
        <v>323</v>
      </c>
      <c r="W10" s="268">
        <f t="shared" si="0"/>
        <v>130</v>
      </c>
      <c r="X10" s="269">
        <f t="shared" si="0"/>
        <v>11</v>
      </c>
      <c r="Y10" s="273">
        <f>V10+W10</f>
        <v>453</v>
      </c>
    </row>
    <row r="11" ht="16.5" customHeight="1" thickBot="1"/>
    <row r="12" spans="3:25" ht="39.75" customHeight="1">
      <c r="C12" s="132" t="s">
        <v>122</v>
      </c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4"/>
    </row>
    <row r="13" spans="3:25" ht="39.75" customHeight="1" thickBot="1">
      <c r="C13" s="135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7"/>
    </row>
  </sheetData>
  <sheetProtection/>
  <autoFilter ref="C5:Y5">
    <sortState ref="C6:Y13">
      <sortCondition sortBy="value" ref="C6:C13"/>
    </sortState>
  </autoFilter>
  <mergeCells count="14">
    <mergeCell ref="D3:D4"/>
    <mergeCell ref="E3:E4"/>
    <mergeCell ref="F3:I3"/>
    <mergeCell ref="J3:M3"/>
    <mergeCell ref="C12:Y13"/>
    <mergeCell ref="N3:Q3"/>
    <mergeCell ref="R3:U3"/>
    <mergeCell ref="V3:Y3"/>
    <mergeCell ref="B1:E1"/>
    <mergeCell ref="B2:E2"/>
    <mergeCell ref="F2:J2"/>
    <mergeCell ref="O2:Y2"/>
    <mergeCell ref="B3:B4"/>
    <mergeCell ref="C3:C4"/>
  </mergeCells>
  <printOptions horizontalCentered="1"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Mánesova, Stříbro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Koubský Jan ml.</cp:lastModifiedBy>
  <cp:lastPrinted>2016-07-15T13:35:05Z</cp:lastPrinted>
  <dcterms:created xsi:type="dcterms:W3CDTF">2007-09-10T11:16:26Z</dcterms:created>
  <dcterms:modified xsi:type="dcterms:W3CDTF">2017-01-07T20:36:57Z</dcterms:modified>
  <cp:category/>
  <cp:version/>
  <cp:contentType/>
  <cp:contentStatus/>
</cp:coreProperties>
</file>