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7635" activeTab="1"/>
  </bookViews>
  <sheets>
    <sheet name="Muži 2015 Škoda Plzeň" sheetId="1" r:id="rId1"/>
    <sheet name="Senioři 2015 CB Dobřany" sheetId="2" r:id="rId2"/>
    <sheet name="Ženy 2015 Slavoj Plzeň" sheetId="3" r:id="rId3"/>
    <sheet name="Seniorky 2014 Škoda Plzeň" sheetId="4" r:id="rId4"/>
  </sheets>
  <definedNames>
    <definedName name="_xlnm._FilterDatabase" localSheetId="1" hidden="1">'Senioři 2015 CB Dobřany'!$C$5:$Y$5</definedName>
  </definedNames>
  <calcPr fullCalcOnLoad="1"/>
</workbook>
</file>

<file path=xl/sharedStrings.xml><?xml version="1.0" encoding="utf-8"?>
<sst xmlns="http://schemas.openxmlformats.org/spreadsheetml/2006/main" count="324" uniqueCount="137">
  <si>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</si>
  <si>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</si>
  <si>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</si>
  <si>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</si>
  <si>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</si>
  <si>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</si>
  <si>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</si>
  <si>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</si>
  <si>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</si>
  <si>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</si>
  <si>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</si>
  <si>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</si>
  <si>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SENIOŘI</t>
  </si>
  <si>
    <t>Poř.</t>
  </si>
  <si>
    <t>MUŽI</t>
  </si>
  <si>
    <t>ŽENY</t>
  </si>
  <si>
    <t>SENIORKY</t>
  </si>
  <si>
    <t>TJ Přeštice</t>
  </si>
  <si>
    <t>TJ Baník Stříbro</t>
  </si>
  <si>
    <t>TJ Dobřany</t>
  </si>
  <si>
    <t>FIŠER Josef</t>
  </si>
  <si>
    <t>CB Dobřany</t>
  </si>
  <si>
    <t>SKK Rokycany</t>
  </si>
  <si>
    <t>TJ Slavoj Plzeň</t>
  </si>
  <si>
    <t>SK Škoda VS Plzeň</t>
  </si>
  <si>
    <t>ZÍKOVÁ Ivana</t>
  </si>
  <si>
    <t>VICHER Milan</t>
  </si>
  <si>
    <t>SACHUNSKÝ Petr</t>
  </si>
  <si>
    <t>SLOUP Otto</t>
  </si>
  <si>
    <t>T.J.Sokol Plzeň V</t>
  </si>
  <si>
    <t>ŠREIBER Štěpán</t>
  </si>
  <si>
    <t>HOŘEJŠÍ Josef</t>
  </si>
  <si>
    <t>HRANÁČ Václav</t>
  </si>
  <si>
    <t>MÜLLER Michal</t>
  </si>
  <si>
    <t>KOTROUŠOVÁ Jana</t>
  </si>
  <si>
    <t>MÜLLEROVÁ Ljubica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</si>
  <si>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</si>
  <si>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</si>
  <si>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</si>
  <si>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</si>
  <si>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</si>
  <si>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</si>
  <si>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</si>
  <si>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</si>
  <si>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</si>
  <si>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</si>
  <si>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</si>
  <si>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</si>
  <si>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</si>
  <si>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</si>
  <si>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</si>
  <si>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</si>
  <si>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</si>
  <si>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</si>
  <si>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</si>
  <si>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</si>
  <si>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</si>
  <si>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</si>
  <si>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</si>
  <si>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</si>
  <si>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</si>
  <si>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</si>
  <si>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</si>
  <si>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</si>
  <si>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KUBÁT Milan</t>
  </si>
  <si>
    <t>ŠTEFFL Miroslav</t>
  </si>
  <si>
    <t>ŠRAGA Vladimír</t>
  </si>
  <si>
    <t>HARANČÍK Jaroslav</t>
  </si>
  <si>
    <t>ŠESTÁK Václav</t>
  </si>
  <si>
    <t>KONVÁŘ Karel</t>
  </si>
  <si>
    <t>HOMOLKA Zdeněk</t>
  </si>
  <si>
    <t>BALOUN Jiří</t>
  </si>
  <si>
    <t>BEČVÁŘÍK Václav</t>
  </si>
  <si>
    <t>JINDROVÁ Marie</t>
  </si>
  <si>
    <t>ČECH Jan</t>
  </si>
  <si>
    <t>ŠPELINA Vojtěch</t>
  </si>
  <si>
    <t>ŘÍHÁNEK Pavel</t>
  </si>
  <si>
    <t>VRABEC Milan</t>
  </si>
  <si>
    <t>VOSKOVÁ Hana</t>
  </si>
  <si>
    <t>HOFREITROVÁ Hana</t>
  </si>
  <si>
    <t>HARMÁČEK Petr</t>
  </si>
  <si>
    <t>HIRSCHL Zbyněk</t>
  </si>
  <si>
    <t>FIŠER Josef ml.</t>
  </si>
  <si>
    <t>PROVAZNÍK Martin</t>
  </si>
  <si>
    <t>PROKŮPEK Martin</t>
  </si>
  <si>
    <t xml:space="preserve">  KRÁKOROVÁ Terezie</t>
  </si>
  <si>
    <t xml:space="preserve">  SÝKOROVÁ Šárka</t>
  </si>
  <si>
    <t xml:space="preserve">  FINDEJSOVÁ Lenka</t>
  </si>
  <si>
    <t xml:space="preserve">  TROCHOVÁ Lucie</t>
  </si>
  <si>
    <t xml:space="preserve">  PROVAZNÍKOVÁ Zuzana</t>
  </si>
  <si>
    <t xml:space="preserve">  MARČÍKOVÁ Kamila</t>
  </si>
  <si>
    <t xml:space="preserve">  KOPAČKOVÁ Jana</t>
  </si>
  <si>
    <t xml:space="preserve">  NOVOTNÁ Kamila</t>
  </si>
  <si>
    <t xml:space="preserve">  SKK Rokycany</t>
  </si>
  <si>
    <t xml:space="preserve">  SK Škoda VS Plzeň</t>
  </si>
  <si>
    <t xml:space="preserve">  TJ Slavoj Plzeň</t>
  </si>
  <si>
    <t xml:space="preserve">  TJ Baník Stříbro</t>
  </si>
  <si>
    <t xml:space="preserve">  CB Dobřany</t>
  </si>
  <si>
    <t>Mistrovství Plzeňského okresu 2015, kategorie:</t>
  </si>
  <si>
    <t>SK Škoda VS Plzeň  ,  sobota  3.1.2015</t>
  </si>
  <si>
    <t>PEJČOCH Martin</t>
  </si>
  <si>
    <t>CB Dobřany  ,  neděle  4.1.2014</t>
  </si>
  <si>
    <t>Slavoj VS Plzeň  ,  sobota  3.1.2014</t>
  </si>
  <si>
    <t xml:space="preserve">  ZÁVESKÁ Zuzana</t>
  </si>
  <si>
    <t>TREPPESCH Pavel</t>
  </si>
  <si>
    <t>MICHAL Josef</t>
  </si>
  <si>
    <t xml:space="preserve">  SKK Dobřany</t>
  </si>
  <si>
    <t>SKK Dobřany</t>
  </si>
  <si>
    <t>MOULIS Jakub</t>
  </si>
  <si>
    <t>SMETANA Marek</t>
  </si>
  <si>
    <t>KOŘAN Vojtěch</t>
  </si>
  <si>
    <t>FILEK Ladislav</t>
  </si>
  <si>
    <t>ŠNAJDR Josef</t>
  </si>
  <si>
    <t>KUČERA Pavel</t>
  </si>
  <si>
    <t>MAŠEK Jindřich</t>
  </si>
  <si>
    <t>TĚTEK Josef</t>
  </si>
  <si>
    <t>PELCMANOVÁ Vladislava</t>
  </si>
  <si>
    <r>
      <t xml:space="preserve">Na Mistrovství Plzeňského kraje postupuje prvních </t>
    </r>
    <r>
      <rPr>
        <b/>
        <u val="single"/>
        <sz val="26"/>
        <color indexed="10"/>
        <rFont val="Times New Roman"/>
        <family val="1"/>
      </rPr>
      <t>14</t>
    </r>
    <r>
      <rPr>
        <b/>
        <sz val="18"/>
        <rFont val="Times New Roman"/>
        <family val="1"/>
      </rPr>
      <t xml:space="preserve"> hráčů v pořadí ( </t>
    </r>
    <r>
      <rPr>
        <b/>
        <sz val="14"/>
        <rFont val="Times New Roman"/>
        <family val="1"/>
      </rPr>
      <t>hraje se 24.1.2015 v Rokycanech</t>
    </r>
    <r>
      <rPr>
        <b/>
        <sz val="18"/>
        <rFont val="Times New Roman"/>
        <family val="1"/>
      </rPr>
      <t xml:space="preserve"> )   pokud obhájce krajského titulu J.Vícha nenastoupí na Mistrovství kraje postupuje i hráč na 15.místě</t>
    </r>
  </si>
  <si>
    <r>
      <t xml:space="preserve">Na Mistrovství Plzeňského kraje postupují prvních </t>
    </r>
    <r>
      <rPr>
        <b/>
        <u val="single"/>
        <sz val="26"/>
        <color indexed="10"/>
        <rFont val="Times New Roman"/>
        <family val="1"/>
      </rPr>
      <t>5</t>
    </r>
    <r>
      <rPr>
        <b/>
        <sz val="18"/>
        <rFont val="Times New Roman"/>
        <family val="1"/>
      </rPr>
      <t xml:space="preserve"> hráček v pořadí ( </t>
    </r>
    <r>
      <rPr>
        <b/>
        <sz val="14"/>
        <rFont val="Times New Roman"/>
        <family val="1"/>
      </rPr>
      <t>hraje se 24.1.2015 na CB Dobřany</t>
    </r>
    <r>
      <rPr>
        <b/>
        <sz val="18"/>
        <rFont val="Times New Roman"/>
        <family val="1"/>
      </rPr>
      <t xml:space="preserve"> )        </t>
    </r>
  </si>
  <si>
    <t>ŠŮLA Dobroslav</t>
  </si>
  <si>
    <t>HONÉGER Tomáš</t>
  </si>
  <si>
    <t xml:space="preserve">  HÁKOVÁ Petra</t>
  </si>
  <si>
    <t>LOHR Oldřich</t>
  </si>
  <si>
    <t>DIENSTBIER Josef</t>
  </si>
  <si>
    <t>FÜRST Martin</t>
  </si>
  <si>
    <t>FÜRST Václav</t>
  </si>
  <si>
    <r>
      <t xml:space="preserve">Na Mistrovství Plzeňského kraje postupují první </t>
    </r>
    <r>
      <rPr>
        <b/>
        <u val="single"/>
        <sz val="26"/>
        <color indexed="10"/>
        <rFont val="Times New Roman"/>
        <family val="1"/>
      </rPr>
      <t>3</t>
    </r>
    <r>
      <rPr>
        <b/>
        <sz val="18"/>
        <rFont val="Times New Roman"/>
        <family val="1"/>
      </rPr>
      <t xml:space="preserve"> hráčky v pořadí ( </t>
    </r>
    <r>
      <rPr>
        <b/>
        <sz val="14"/>
        <rFont val="Times New Roman"/>
        <family val="1"/>
      </rPr>
      <t>hraje se 24.1.2015 na CB Dobřany</t>
    </r>
    <r>
      <rPr>
        <b/>
        <sz val="18"/>
        <rFont val="Times New Roman"/>
        <family val="1"/>
      </rPr>
      <t xml:space="preserve"> ) , pokud obhájkyně krajského titulu Müllerová L.  skončí do třetího místa - postupuje i hráčka na čtvrté pozici       </t>
    </r>
  </si>
  <si>
    <t>KRAUS Jan</t>
  </si>
  <si>
    <t>KOUBSKÝ Jan</t>
  </si>
  <si>
    <t>ŠNEBERGER Michal</t>
  </si>
  <si>
    <t>MUSIL Ondřej</t>
  </si>
  <si>
    <t>FÜRST Jaroslav</t>
  </si>
  <si>
    <t>ŠAŠEK Jiří</t>
  </si>
  <si>
    <t>PEJSAR Jaroslav</t>
  </si>
  <si>
    <r>
      <t xml:space="preserve">Na Mistrovství Plzeňského kraje postupuje prvních </t>
    </r>
    <r>
      <rPr>
        <b/>
        <u val="single"/>
        <sz val="26"/>
        <color indexed="10"/>
        <rFont val="Times New Roman"/>
        <family val="1"/>
      </rPr>
      <t>15</t>
    </r>
    <r>
      <rPr>
        <b/>
        <sz val="18"/>
        <rFont val="Times New Roman"/>
        <family val="1"/>
      </rPr>
      <t xml:space="preserve"> hráčů v pořadí ( </t>
    </r>
    <r>
      <rPr>
        <b/>
        <sz val="14"/>
        <rFont val="Times New Roman"/>
        <family val="1"/>
      </rPr>
      <t>hraje se 24.1.2015 ve Kdyni</t>
    </r>
    <r>
      <rPr>
        <b/>
        <sz val="18"/>
        <rFont val="Times New Roman"/>
        <family val="1"/>
      </rPr>
      <t xml:space="preserve"> )</t>
    </r>
  </si>
  <si>
    <t xml:space="preserve">  MAŠKOVÁ Mirka</t>
  </si>
  <si>
    <t>VRANIAK Bernard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</si>
</sst>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u val="single"/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1"/>
    </font>
    <font>
      <b/>
      <sz val="14"/>
      <color indexed="30"/>
      <name val="Times New Roman"/>
      <family val="1"/>
    </font>
    <font>
      <sz val="8"/>
      <name val="Tahoma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indent="1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23" borderId="31" xfId="0" applyFont="1" applyFill="1" applyBorder="1" applyAlignment="1" applyProtection="1">
      <alignment horizontal="left" vertical="center" indent="1"/>
      <protection locked="0"/>
    </xf>
    <xf numFmtId="0" fontId="3" fillId="23" borderId="24" xfId="0" applyFont="1" applyFill="1" applyBorder="1" applyAlignment="1" applyProtection="1">
      <alignment horizontal="left" vertical="center" indent="1"/>
      <protection locked="0"/>
    </xf>
    <xf numFmtId="0" fontId="3" fillId="23" borderId="34" xfId="0" applyFont="1" applyFill="1" applyBorder="1" applyAlignment="1" applyProtection="1">
      <alignment horizontal="left" vertical="center" indent="1"/>
      <protection locked="0"/>
    </xf>
    <xf numFmtId="0" fontId="3" fillId="23" borderId="36" xfId="0" applyFont="1" applyFill="1" applyBorder="1" applyAlignment="1" applyProtection="1">
      <alignment horizontal="left" vertical="center" inden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3" fillId="23" borderId="31" xfId="0" applyFont="1" applyFill="1" applyBorder="1" applyAlignment="1" applyProtection="1">
      <alignment horizontal="left" vertical="center"/>
      <protection locked="0"/>
    </xf>
    <xf numFmtId="0" fontId="3" fillId="23" borderId="24" xfId="0" applyFont="1" applyFill="1" applyBorder="1" applyAlignment="1" applyProtection="1">
      <alignment horizontal="left" vertical="center"/>
      <protection locked="0"/>
    </xf>
    <xf numFmtId="0" fontId="3" fillId="23" borderId="34" xfId="0" applyFont="1" applyFill="1" applyBorder="1" applyAlignment="1" applyProtection="1">
      <alignment horizontal="left" vertical="center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left" vertical="center" indent="1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4" fillId="34" borderId="37" xfId="0" applyFont="1" applyFill="1" applyBorder="1" applyAlignment="1" applyProtection="1">
      <alignment horizontal="left" vertical="center"/>
      <protection locked="0"/>
    </xf>
    <xf numFmtId="0" fontId="4" fillId="34" borderId="43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3" fillId="23" borderId="40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left" vertical="center" indent="1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57" fillId="0" borderId="31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left" vertical="center" indent="1"/>
      <protection locked="0"/>
    </xf>
    <xf numFmtId="0" fontId="3" fillId="35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left" vertical="center"/>
      <protection locked="0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9" xfId="0" applyFont="1" applyFill="1" applyBorder="1" applyAlignment="1">
      <alignment horizontal="center" vertical="center" textRotation="90"/>
    </xf>
    <xf numFmtId="0" fontId="15" fillId="0" borderId="60" xfId="0" applyFont="1" applyFill="1" applyBorder="1" applyAlignment="1">
      <alignment horizontal="left" vertical="center" indent="1"/>
    </xf>
    <xf numFmtId="0" fontId="15" fillId="0" borderId="61" xfId="0" applyFont="1" applyFill="1" applyBorder="1" applyAlignment="1">
      <alignment horizontal="left" vertical="center" indent="1"/>
    </xf>
    <xf numFmtId="164" fontId="15" fillId="0" borderId="62" xfId="0" applyNumberFormat="1" applyFont="1" applyFill="1" applyBorder="1" applyAlignment="1">
      <alignment horizontal="center" vertical="center"/>
    </xf>
    <xf numFmtId="164" fontId="15" fillId="0" borderId="6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textRotation="90"/>
    </xf>
    <xf numFmtId="0" fontId="15" fillId="0" borderId="17" xfId="0" applyFont="1" applyFill="1" applyBorder="1" applyAlignment="1">
      <alignment horizontal="center" vertical="center" textRotation="90"/>
    </xf>
    <xf numFmtId="0" fontId="15" fillId="0" borderId="67" xfId="0" applyFont="1" applyFill="1" applyBorder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indent="1"/>
    </xf>
    <xf numFmtId="164" fontId="15" fillId="0" borderId="68" xfId="0" applyNumberFormat="1" applyFont="1" applyFill="1" applyBorder="1" applyAlignment="1">
      <alignment horizontal="center" vertical="center"/>
    </xf>
    <xf numFmtId="164" fontId="15" fillId="0" borderId="69" xfId="0" applyNumberFormat="1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left" vertical="center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71" xfId="0" applyFont="1" applyFill="1" applyBorder="1" applyAlignment="1" applyProtection="1">
      <alignment horizontal="center" vertical="center"/>
      <protection/>
    </xf>
    <xf numFmtId="0" fontId="59" fillId="0" borderId="23" xfId="0" applyFont="1" applyFill="1" applyBorder="1" applyAlignment="1" applyProtection="1">
      <alignment horizontal="center" vertical="center"/>
      <protection/>
    </xf>
    <xf numFmtId="0" fontId="59" fillId="0" borderId="7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0039062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13"/>
      <c r="C1" s="113"/>
      <c r="D1" s="113"/>
      <c r="E1" s="113"/>
    </row>
    <row r="2" spans="2:25" s="2" customFormat="1" ht="25.5" customHeight="1" thickBot="1">
      <c r="B2" s="114" t="s">
        <v>98</v>
      </c>
      <c r="C2" s="115"/>
      <c r="D2" s="115"/>
      <c r="E2" s="115"/>
      <c r="F2" s="116" t="s">
        <v>14</v>
      </c>
      <c r="G2" s="116"/>
      <c r="H2" s="116"/>
      <c r="I2" s="116"/>
      <c r="J2" s="116"/>
      <c r="K2" s="12"/>
      <c r="L2" s="12"/>
      <c r="M2" s="12"/>
      <c r="N2" s="12"/>
      <c r="O2" s="99" t="s">
        <v>99</v>
      </c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2:25" s="3" customFormat="1" ht="15" customHeight="1">
      <c r="B3" s="107" t="s">
        <v>13</v>
      </c>
      <c r="C3" s="109" t="s">
        <v>0</v>
      </c>
      <c r="D3" s="109" t="s">
        <v>1</v>
      </c>
      <c r="E3" s="111" t="s">
        <v>10</v>
      </c>
      <c r="F3" s="101" t="s">
        <v>2</v>
      </c>
      <c r="G3" s="102"/>
      <c r="H3" s="102"/>
      <c r="I3" s="103"/>
      <c r="J3" s="101" t="s">
        <v>7</v>
      </c>
      <c r="K3" s="102"/>
      <c r="L3" s="102"/>
      <c r="M3" s="103"/>
      <c r="N3" s="101" t="s">
        <v>8</v>
      </c>
      <c r="O3" s="102"/>
      <c r="P3" s="102"/>
      <c r="Q3" s="103"/>
      <c r="R3" s="101" t="s">
        <v>9</v>
      </c>
      <c r="S3" s="102"/>
      <c r="T3" s="102"/>
      <c r="U3" s="103"/>
      <c r="V3" s="104" t="s">
        <v>6</v>
      </c>
      <c r="W3" s="105"/>
      <c r="X3" s="105"/>
      <c r="Y3" s="106"/>
    </row>
    <row r="4" spans="2:25" s="3" customFormat="1" ht="15" customHeight="1" thickBot="1">
      <c r="B4" s="108"/>
      <c r="C4" s="110"/>
      <c r="D4" s="110"/>
      <c r="E4" s="112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5.2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76" t="s">
        <v>36</v>
      </c>
      <c r="C6" s="84" t="s">
        <v>124</v>
      </c>
      <c r="D6" s="55" t="s">
        <v>22</v>
      </c>
      <c r="E6" s="40">
        <v>2029</v>
      </c>
      <c r="F6" s="41">
        <v>110</v>
      </c>
      <c r="G6" s="42">
        <v>54</v>
      </c>
      <c r="H6" s="43">
        <v>0</v>
      </c>
      <c r="I6" s="30">
        <f aca="true" t="shared" si="0" ref="I6:I33">F6+G6</f>
        <v>164</v>
      </c>
      <c r="J6" s="41">
        <v>107</v>
      </c>
      <c r="K6" s="42">
        <v>51</v>
      </c>
      <c r="L6" s="43">
        <v>0</v>
      </c>
      <c r="M6" s="30">
        <f aca="true" t="shared" si="1" ref="M6:M33">J6+K6</f>
        <v>158</v>
      </c>
      <c r="N6" s="41">
        <v>90</v>
      </c>
      <c r="O6" s="42">
        <v>49</v>
      </c>
      <c r="P6" s="43">
        <v>0</v>
      </c>
      <c r="Q6" s="30">
        <f aca="true" t="shared" si="2" ref="Q6:Q33">N6+O6</f>
        <v>139</v>
      </c>
      <c r="R6" s="41">
        <v>91</v>
      </c>
      <c r="S6" s="42">
        <v>54</v>
      </c>
      <c r="T6" s="43">
        <v>0</v>
      </c>
      <c r="U6" s="30">
        <f aca="true" t="shared" si="3" ref="U6:U33">R6+S6</f>
        <v>145</v>
      </c>
      <c r="V6" s="44">
        <f aca="true" t="shared" si="4" ref="V6:X33">F6+J6+N6+R6</f>
        <v>398</v>
      </c>
      <c r="W6" s="80">
        <f t="shared" si="4"/>
        <v>208</v>
      </c>
      <c r="X6" s="46">
        <f t="shared" si="4"/>
        <v>0</v>
      </c>
      <c r="Y6" s="83">
        <f aca="true" t="shared" si="5" ref="Y6:Y33">V6+W6</f>
        <v>606</v>
      </c>
    </row>
    <row r="7" spans="1:25" ht="18" customHeight="1" thickBot="1">
      <c r="A7" s="9"/>
      <c r="B7" s="76" t="s">
        <v>37</v>
      </c>
      <c r="C7" s="72" t="s">
        <v>125</v>
      </c>
      <c r="D7" s="56" t="s">
        <v>22</v>
      </c>
      <c r="E7" s="36">
        <v>2031</v>
      </c>
      <c r="F7" s="35">
        <v>90</v>
      </c>
      <c r="G7" s="31">
        <v>53</v>
      </c>
      <c r="H7" s="32">
        <v>1</v>
      </c>
      <c r="I7" s="30">
        <f t="shared" si="0"/>
        <v>143</v>
      </c>
      <c r="J7" s="35">
        <v>90</v>
      </c>
      <c r="K7" s="31">
        <v>44</v>
      </c>
      <c r="L7" s="32">
        <v>0</v>
      </c>
      <c r="M7" s="30">
        <f t="shared" si="1"/>
        <v>134</v>
      </c>
      <c r="N7" s="35">
        <v>111</v>
      </c>
      <c r="O7" s="31">
        <v>63</v>
      </c>
      <c r="P7" s="32">
        <v>0</v>
      </c>
      <c r="Q7" s="30">
        <f t="shared" si="2"/>
        <v>174</v>
      </c>
      <c r="R7" s="35">
        <v>100</v>
      </c>
      <c r="S7" s="31">
        <v>51</v>
      </c>
      <c r="T7" s="32">
        <v>0</v>
      </c>
      <c r="U7" s="30">
        <f t="shared" si="3"/>
        <v>151</v>
      </c>
      <c r="V7" s="34">
        <f t="shared" si="4"/>
        <v>391</v>
      </c>
      <c r="W7" s="81">
        <f t="shared" si="4"/>
        <v>211</v>
      </c>
      <c r="X7" s="47">
        <f t="shared" si="4"/>
        <v>1</v>
      </c>
      <c r="Y7" s="83">
        <f t="shared" si="5"/>
        <v>602</v>
      </c>
    </row>
    <row r="8" spans="1:25" ht="18" customHeight="1" thickBot="1">
      <c r="A8" s="9"/>
      <c r="B8" s="76" t="s">
        <v>38</v>
      </c>
      <c r="C8" s="72" t="s">
        <v>83</v>
      </c>
      <c r="D8" s="56" t="s">
        <v>21</v>
      </c>
      <c r="E8" s="36">
        <v>20173</v>
      </c>
      <c r="F8" s="35">
        <v>92</v>
      </c>
      <c r="G8" s="31">
        <v>68</v>
      </c>
      <c r="H8" s="32">
        <v>0</v>
      </c>
      <c r="I8" s="30">
        <f t="shared" si="0"/>
        <v>160</v>
      </c>
      <c r="J8" s="35">
        <v>90</v>
      </c>
      <c r="K8" s="31">
        <v>45</v>
      </c>
      <c r="L8" s="32">
        <v>0</v>
      </c>
      <c r="M8" s="30">
        <f t="shared" si="1"/>
        <v>135</v>
      </c>
      <c r="N8" s="35">
        <v>93</v>
      </c>
      <c r="O8" s="31">
        <v>41</v>
      </c>
      <c r="P8" s="32">
        <v>1</v>
      </c>
      <c r="Q8" s="30">
        <f t="shared" si="2"/>
        <v>134</v>
      </c>
      <c r="R8" s="35">
        <v>100</v>
      </c>
      <c r="S8" s="31">
        <v>54</v>
      </c>
      <c r="T8" s="32">
        <v>0</v>
      </c>
      <c r="U8" s="30">
        <f t="shared" si="3"/>
        <v>154</v>
      </c>
      <c r="V8" s="34">
        <f t="shared" si="4"/>
        <v>375</v>
      </c>
      <c r="W8" s="81">
        <f t="shared" si="4"/>
        <v>208</v>
      </c>
      <c r="X8" s="47">
        <f t="shared" si="4"/>
        <v>1</v>
      </c>
      <c r="Y8" s="29">
        <f t="shared" si="5"/>
        <v>583</v>
      </c>
    </row>
    <row r="9" spans="1:25" ht="18" customHeight="1" thickBot="1">
      <c r="A9" s="9"/>
      <c r="B9" s="76" t="s">
        <v>39</v>
      </c>
      <c r="C9" s="72" t="s">
        <v>27</v>
      </c>
      <c r="D9" s="56" t="s">
        <v>24</v>
      </c>
      <c r="E9" s="36">
        <v>1989</v>
      </c>
      <c r="F9" s="35">
        <v>104</v>
      </c>
      <c r="G9" s="31">
        <v>60</v>
      </c>
      <c r="H9" s="32">
        <v>0</v>
      </c>
      <c r="I9" s="30">
        <f t="shared" si="0"/>
        <v>164</v>
      </c>
      <c r="J9" s="35">
        <v>103</v>
      </c>
      <c r="K9" s="31">
        <v>40</v>
      </c>
      <c r="L9" s="32">
        <v>0</v>
      </c>
      <c r="M9" s="30">
        <f t="shared" si="1"/>
        <v>143</v>
      </c>
      <c r="N9" s="35">
        <v>98</v>
      </c>
      <c r="O9" s="31">
        <v>42</v>
      </c>
      <c r="P9" s="32">
        <v>1</v>
      </c>
      <c r="Q9" s="30">
        <f t="shared" si="2"/>
        <v>140</v>
      </c>
      <c r="R9" s="35">
        <v>96</v>
      </c>
      <c r="S9" s="31">
        <v>40</v>
      </c>
      <c r="T9" s="32">
        <v>1</v>
      </c>
      <c r="U9" s="30">
        <f t="shared" si="3"/>
        <v>136</v>
      </c>
      <c r="V9" s="34">
        <f t="shared" si="4"/>
        <v>401</v>
      </c>
      <c r="W9" s="81">
        <f t="shared" si="4"/>
        <v>182</v>
      </c>
      <c r="X9" s="47">
        <f t="shared" si="4"/>
        <v>2</v>
      </c>
      <c r="Y9" s="29">
        <f t="shared" si="5"/>
        <v>583</v>
      </c>
    </row>
    <row r="10" spans="1:25" ht="18" customHeight="1" thickBot="1">
      <c r="A10" s="9"/>
      <c r="B10" s="76" t="s">
        <v>40</v>
      </c>
      <c r="C10" s="72" t="s">
        <v>100</v>
      </c>
      <c r="D10" s="56" t="s">
        <v>18</v>
      </c>
      <c r="E10" s="36">
        <v>10136</v>
      </c>
      <c r="F10" s="35">
        <v>102</v>
      </c>
      <c r="G10" s="31">
        <v>50</v>
      </c>
      <c r="H10" s="32">
        <v>0</v>
      </c>
      <c r="I10" s="30">
        <f t="shared" si="0"/>
        <v>152</v>
      </c>
      <c r="J10" s="35">
        <v>90</v>
      </c>
      <c r="K10" s="31">
        <v>53</v>
      </c>
      <c r="L10" s="32">
        <v>1</v>
      </c>
      <c r="M10" s="30">
        <f t="shared" si="1"/>
        <v>143</v>
      </c>
      <c r="N10" s="35">
        <v>103</v>
      </c>
      <c r="O10" s="31">
        <v>45</v>
      </c>
      <c r="P10" s="32">
        <v>1</v>
      </c>
      <c r="Q10" s="30">
        <f t="shared" si="2"/>
        <v>148</v>
      </c>
      <c r="R10" s="35">
        <v>87</v>
      </c>
      <c r="S10" s="31">
        <v>51</v>
      </c>
      <c r="T10" s="32">
        <v>0</v>
      </c>
      <c r="U10" s="30">
        <f t="shared" si="3"/>
        <v>138</v>
      </c>
      <c r="V10" s="34">
        <f t="shared" si="4"/>
        <v>382</v>
      </c>
      <c r="W10" s="81">
        <f t="shared" si="4"/>
        <v>199</v>
      </c>
      <c r="X10" s="47">
        <f t="shared" si="4"/>
        <v>2</v>
      </c>
      <c r="Y10" s="29">
        <f t="shared" si="5"/>
        <v>581</v>
      </c>
    </row>
    <row r="11" spans="1:26" ht="18" customHeight="1" thickBot="1">
      <c r="A11" s="9"/>
      <c r="B11" s="76" t="s">
        <v>41</v>
      </c>
      <c r="C11" s="72" t="s">
        <v>128</v>
      </c>
      <c r="D11" s="56" t="s">
        <v>21</v>
      </c>
      <c r="E11" s="36">
        <v>16241</v>
      </c>
      <c r="F11" s="35">
        <v>98</v>
      </c>
      <c r="G11" s="31">
        <v>62</v>
      </c>
      <c r="H11" s="32">
        <v>0</v>
      </c>
      <c r="I11" s="30">
        <f t="shared" si="0"/>
        <v>160</v>
      </c>
      <c r="J11" s="35">
        <v>97</v>
      </c>
      <c r="K11" s="31">
        <v>48</v>
      </c>
      <c r="L11" s="32">
        <v>0</v>
      </c>
      <c r="M11" s="30">
        <f t="shared" si="1"/>
        <v>145</v>
      </c>
      <c r="N11" s="35">
        <v>85</v>
      </c>
      <c r="O11" s="31">
        <v>34</v>
      </c>
      <c r="P11" s="32">
        <v>2</v>
      </c>
      <c r="Q11" s="30">
        <f t="shared" si="2"/>
        <v>119</v>
      </c>
      <c r="R11" s="35">
        <v>87</v>
      </c>
      <c r="S11" s="31">
        <v>68</v>
      </c>
      <c r="T11" s="32">
        <v>0</v>
      </c>
      <c r="U11" s="30">
        <f t="shared" si="3"/>
        <v>155</v>
      </c>
      <c r="V11" s="34">
        <f t="shared" si="4"/>
        <v>367</v>
      </c>
      <c r="W11" s="81">
        <f t="shared" si="4"/>
        <v>212</v>
      </c>
      <c r="X11" s="47">
        <f t="shared" si="4"/>
        <v>2</v>
      </c>
      <c r="Y11" s="29">
        <f t="shared" si="5"/>
        <v>579</v>
      </c>
      <c r="Z11" s="9"/>
    </row>
    <row r="12" spans="1:25" ht="18" customHeight="1" thickBot="1">
      <c r="A12" s="9"/>
      <c r="B12" s="76" t="s">
        <v>42</v>
      </c>
      <c r="C12" s="72" t="s">
        <v>71</v>
      </c>
      <c r="D12" s="56" t="s">
        <v>24</v>
      </c>
      <c r="E12" s="36">
        <v>12946</v>
      </c>
      <c r="F12" s="35">
        <v>88</v>
      </c>
      <c r="G12" s="31">
        <v>36</v>
      </c>
      <c r="H12" s="32">
        <v>1</v>
      </c>
      <c r="I12" s="30">
        <f t="shared" si="0"/>
        <v>124</v>
      </c>
      <c r="J12" s="35">
        <v>88</v>
      </c>
      <c r="K12" s="31">
        <v>54</v>
      </c>
      <c r="L12" s="32">
        <v>1</v>
      </c>
      <c r="M12" s="30">
        <f t="shared" si="1"/>
        <v>142</v>
      </c>
      <c r="N12" s="35">
        <v>104</v>
      </c>
      <c r="O12" s="31">
        <v>63</v>
      </c>
      <c r="P12" s="32">
        <v>0</v>
      </c>
      <c r="Q12" s="30">
        <f t="shared" si="2"/>
        <v>167</v>
      </c>
      <c r="R12" s="35">
        <v>93</v>
      </c>
      <c r="S12" s="31">
        <v>52</v>
      </c>
      <c r="T12" s="32">
        <v>1</v>
      </c>
      <c r="U12" s="30">
        <f t="shared" si="3"/>
        <v>145</v>
      </c>
      <c r="V12" s="34">
        <f t="shared" si="4"/>
        <v>373</v>
      </c>
      <c r="W12" s="81">
        <f t="shared" si="4"/>
        <v>205</v>
      </c>
      <c r="X12" s="47">
        <f t="shared" si="4"/>
        <v>3</v>
      </c>
      <c r="Y12" s="29">
        <f t="shared" si="5"/>
        <v>578</v>
      </c>
    </row>
    <row r="13" spans="1:25" ht="18" customHeight="1" thickBot="1">
      <c r="A13" s="9"/>
      <c r="B13" s="76" t="s">
        <v>43</v>
      </c>
      <c r="C13" s="72" t="s">
        <v>80</v>
      </c>
      <c r="D13" s="56" t="s">
        <v>23</v>
      </c>
      <c r="E13" s="36">
        <v>5428</v>
      </c>
      <c r="F13" s="35">
        <v>105</v>
      </c>
      <c r="G13" s="31">
        <v>51</v>
      </c>
      <c r="H13" s="32">
        <v>1</v>
      </c>
      <c r="I13" s="30">
        <f t="shared" si="0"/>
        <v>156</v>
      </c>
      <c r="J13" s="35">
        <v>94</v>
      </c>
      <c r="K13" s="31">
        <v>48</v>
      </c>
      <c r="L13" s="32">
        <v>3</v>
      </c>
      <c r="M13" s="30">
        <f t="shared" si="1"/>
        <v>142</v>
      </c>
      <c r="N13" s="35">
        <v>85</v>
      </c>
      <c r="O13" s="31">
        <v>61</v>
      </c>
      <c r="P13" s="32">
        <v>0</v>
      </c>
      <c r="Q13" s="30">
        <f t="shared" si="2"/>
        <v>146</v>
      </c>
      <c r="R13" s="35">
        <v>85</v>
      </c>
      <c r="S13" s="31">
        <v>47</v>
      </c>
      <c r="T13" s="32">
        <v>1</v>
      </c>
      <c r="U13" s="30">
        <f t="shared" si="3"/>
        <v>132</v>
      </c>
      <c r="V13" s="34">
        <f t="shared" si="4"/>
        <v>369</v>
      </c>
      <c r="W13" s="81">
        <f t="shared" si="4"/>
        <v>207</v>
      </c>
      <c r="X13" s="47">
        <f t="shared" si="4"/>
        <v>5</v>
      </c>
      <c r="Y13" s="29">
        <f t="shared" si="5"/>
        <v>576</v>
      </c>
    </row>
    <row r="14" spans="1:25" ht="18" customHeight="1" thickBot="1">
      <c r="A14" s="9"/>
      <c r="B14" s="76" t="s">
        <v>44</v>
      </c>
      <c r="C14" s="72" t="s">
        <v>82</v>
      </c>
      <c r="D14" s="56" t="s">
        <v>21</v>
      </c>
      <c r="E14" s="36">
        <v>9690</v>
      </c>
      <c r="F14" s="35">
        <v>90</v>
      </c>
      <c r="G14" s="31">
        <v>41</v>
      </c>
      <c r="H14" s="32">
        <v>0</v>
      </c>
      <c r="I14" s="30">
        <f t="shared" si="0"/>
        <v>131</v>
      </c>
      <c r="J14" s="35">
        <v>100</v>
      </c>
      <c r="K14" s="31">
        <v>61</v>
      </c>
      <c r="L14" s="32">
        <v>0</v>
      </c>
      <c r="M14" s="30">
        <f t="shared" si="1"/>
        <v>161</v>
      </c>
      <c r="N14" s="35">
        <v>103</v>
      </c>
      <c r="O14" s="31">
        <v>44</v>
      </c>
      <c r="P14" s="32">
        <v>1</v>
      </c>
      <c r="Q14" s="30">
        <f t="shared" si="2"/>
        <v>147</v>
      </c>
      <c r="R14" s="35">
        <v>85</v>
      </c>
      <c r="S14" s="31">
        <v>51</v>
      </c>
      <c r="T14" s="32">
        <v>0</v>
      </c>
      <c r="U14" s="30">
        <f t="shared" si="3"/>
        <v>136</v>
      </c>
      <c r="V14" s="34">
        <f t="shared" si="4"/>
        <v>378</v>
      </c>
      <c r="W14" s="81">
        <f t="shared" si="4"/>
        <v>197</v>
      </c>
      <c r="X14" s="47">
        <f t="shared" si="4"/>
        <v>1</v>
      </c>
      <c r="Y14" s="29">
        <f t="shared" si="5"/>
        <v>575</v>
      </c>
    </row>
    <row r="15" spans="1:25" ht="18" customHeight="1" thickBot="1">
      <c r="A15" s="9"/>
      <c r="B15" s="76" t="s">
        <v>45</v>
      </c>
      <c r="C15" s="72" t="s">
        <v>129</v>
      </c>
      <c r="D15" s="56" t="s">
        <v>21</v>
      </c>
      <c r="E15" s="36">
        <v>22198</v>
      </c>
      <c r="F15" s="35">
        <v>82</v>
      </c>
      <c r="G15" s="31">
        <v>54</v>
      </c>
      <c r="H15" s="32">
        <v>0</v>
      </c>
      <c r="I15" s="30">
        <f t="shared" si="0"/>
        <v>136</v>
      </c>
      <c r="J15" s="35">
        <v>93</v>
      </c>
      <c r="K15" s="31">
        <v>63</v>
      </c>
      <c r="L15" s="32">
        <v>0</v>
      </c>
      <c r="M15" s="30">
        <f t="shared" si="1"/>
        <v>156</v>
      </c>
      <c r="N15" s="35">
        <v>94</v>
      </c>
      <c r="O15" s="31">
        <v>42</v>
      </c>
      <c r="P15" s="32">
        <v>0</v>
      </c>
      <c r="Q15" s="30">
        <f t="shared" si="2"/>
        <v>136</v>
      </c>
      <c r="R15" s="35">
        <v>82</v>
      </c>
      <c r="S15" s="31">
        <v>61</v>
      </c>
      <c r="T15" s="32">
        <v>1</v>
      </c>
      <c r="U15" s="30">
        <f t="shared" si="3"/>
        <v>143</v>
      </c>
      <c r="V15" s="34">
        <f t="shared" si="4"/>
        <v>351</v>
      </c>
      <c r="W15" s="81">
        <f t="shared" si="4"/>
        <v>220</v>
      </c>
      <c r="X15" s="47">
        <f t="shared" si="4"/>
        <v>1</v>
      </c>
      <c r="Y15" s="29">
        <f t="shared" si="5"/>
        <v>571</v>
      </c>
    </row>
    <row r="16" spans="1:25" ht="18" customHeight="1" thickBot="1">
      <c r="A16" s="9"/>
      <c r="B16" s="76" t="s">
        <v>46</v>
      </c>
      <c r="C16" s="72" t="s">
        <v>30</v>
      </c>
      <c r="D16" s="56" t="s">
        <v>22</v>
      </c>
      <c r="E16" s="36">
        <v>14712</v>
      </c>
      <c r="F16" s="35">
        <v>93</v>
      </c>
      <c r="G16" s="31">
        <v>62</v>
      </c>
      <c r="H16" s="32">
        <v>0</v>
      </c>
      <c r="I16" s="30">
        <f t="shared" si="0"/>
        <v>155</v>
      </c>
      <c r="J16" s="35">
        <v>89</v>
      </c>
      <c r="K16" s="31">
        <v>50</v>
      </c>
      <c r="L16" s="32">
        <v>0</v>
      </c>
      <c r="M16" s="30">
        <f t="shared" si="1"/>
        <v>139</v>
      </c>
      <c r="N16" s="35">
        <v>92</v>
      </c>
      <c r="O16" s="31">
        <v>43</v>
      </c>
      <c r="P16" s="32">
        <v>0</v>
      </c>
      <c r="Q16" s="30">
        <f t="shared" si="2"/>
        <v>135</v>
      </c>
      <c r="R16" s="35">
        <v>94</v>
      </c>
      <c r="S16" s="31">
        <v>45</v>
      </c>
      <c r="T16" s="32">
        <v>1</v>
      </c>
      <c r="U16" s="30">
        <f t="shared" si="3"/>
        <v>139</v>
      </c>
      <c r="V16" s="34">
        <f t="shared" si="4"/>
        <v>368</v>
      </c>
      <c r="W16" s="81">
        <f t="shared" si="4"/>
        <v>200</v>
      </c>
      <c r="X16" s="47">
        <f t="shared" si="4"/>
        <v>1</v>
      </c>
      <c r="Y16" s="29">
        <f t="shared" si="5"/>
        <v>568</v>
      </c>
    </row>
    <row r="17" spans="1:25" ht="18" customHeight="1" thickBot="1">
      <c r="A17" s="9"/>
      <c r="B17" s="76" t="s">
        <v>47</v>
      </c>
      <c r="C17" s="72" t="s">
        <v>113</v>
      </c>
      <c r="D17" s="56" t="s">
        <v>29</v>
      </c>
      <c r="E17" s="36">
        <v>10835</v>
      </c>
      <c r="F17" s="35">
        <v>94</v>
      </c>
      <c r="G17" s="31">
        <v>43</v>
      </c>
      <c r="H17" s="32">
        <v>1</v>
      </c>
      <c r="I17" s="30">
        <f t="shared" si="0"/>
        <v>137</v>
      </c>
      <c r="J17" s="35">
        <v>98</v>
      </c>
      <c r="K17" s="31">
        <v>50</v>
      </c>
      <c r="L17" s="32">
        <v>1</v>
      </c>
      <c r="M17" s="30">
        <f t="shared" si="1"/>
        <v>148</v>
      </c>
      <c r="N17" s="35">
        <v>81</v>
      </c>
      <c r="O17" s="31">
        <v>36</v>
      </c>
      <c r="P17" s="32">
        <v>3</v>
      </c>
      <c r="Q17" s="30">
        <f t="shared" si="2"/>
        <v>117</v>
      </c>
      <c r="R17" s="35">
        <v>94</v>
      </c>
      <c r="S17" s="31">
        <v>70</v>
      </c>
      <c r="T17" s="32">
        <v>1</v>
      </c>
      <c r="U17" s="30">
        <f t="shared" si="3"/>
        <v>164</v>
      </c>
      <c r="V17" s="34">
        <f t="shared" si="4"/>
        <v>367</v>
      </c>
      <c r="W17" s="81">
        <f t="shared" si="4"/>
        <v>199</v>
      </c>
      <c r="X17" s="47">
        <f t="shared" si="4"/>
        <v>6</v>
      </c>
      <c r="Y17" s="29">
        <f t="shared" si="5"/>
        <v>566</v>
      </c>
    </row>
    <row r="18" spans="1:25" ht="18" customHeight="1" thickBot="1">
      <c r="A18" s="9"/>
      <c r="B18" s="76" t="s">
        <v>48</v>
      </c>
      <c r="C18" s="72" t="s">
        <v>112</v>
      </c>
      <c r="D18" s="56" t="s">
        <v>24</v>
      </c>
      <c r="E18" s="36">
        <v>10884</v>
      </c>
      <c r="F18" s="35">
        <v>94</v>
      </c>
      <c r="G18" s="31">
        <v>36</v>
      </c>
      <c r="H18" s="32">
        <v>2</v>
      </c>
      <c r="I18" s="30">
        <f t="shared" si="0"/>
        <v>130</v>
      </c>
      <c r="J18" s="35">
        <v>91</v>
      </c>
      <c r="K18" s="31">
        <v>62</v>
      </c>
      <c r="L18" s="32">
        <v>0</v>
      </c>
      <c r="M18" s="30">
        <f t="shared" si="1"/>
        <v>153</v>
      </c>
      <c r="N18" s="35">
        <v>95</v>
      </c>
      <c r="O18" s="31">
        <v>36</v>
      </c>
      <c r="P18" s="32">
        <v>0</v>
      </c>
      <c r="Q18" s="30">
        <f t="shared" si="2"/>
        <v>131</v>
      </c>
      <c r="R18" s="35">
        <v>89</v>
      </c>
      <c r="S18" s="31">
        <v>54</v>
      </c>
      <c r="T18" s="32">
        <v>1</v>
      </c>
      <c r="U18" s="30">
        <f t="shared" si="3"/>
        <v>143</v>
      </c>
      <c r="V18" s="34">
        <f t="shared" si="4"/>
        <v>369</v>
      </c>
      <c r="W18" s="81">
        <f t="shared" si="4"/>
        <v>188</v>
      </c>
      <c r="X18" s="47">
        <f t="shared" si="4"/>
        <v>3</v>
      </c>
      <c r="Y18" s="29">
        <f t="shared" si="5"/>
        <v>557</v>
      </c>
    </row>
    <row r="19" spans="1:25" ht="18" customHeight="1" thickBot="1">
      <c r="A19" s="9"/>
      <c r="B19" s="76" t="s">
        <v>49</v>
      </c>
      <c r="C19" s="72" t="s">
        <v>75</v>
      </c>
      <c r="D19" s="56" t="s">
        <v>22</v>
      </c>
      <c r="E19" s="36">
        <v>11689</v>
      </c>
      <c r="F19" s="35">
        <v>95</v>
      </c>
      <c r="G19" s="31">
        <v>44</v>
      </c>
      <c r="H19" s="32">
        <v>1</v>
      </c>
      <c r="I19" s="30">
        <f t="shared" si="0"/>
        <v>139</v>
      </c>
      <c r="J19" s="35">
        <v>101</v>
      </c>
      <c r="K19" s="31">
        <v>41</v>
      </c>
      <c r="L19" s="32">
        <v>0</v>
      </c>
      <c r="M19" s="30">
        <f t="shared" si="1"/>
        <v>142</v>
      </c>
      <c r="N19" s="35">
        <v>91</v>
      </c>
      <c r="O19" s="31">
        <v>44</v>
      </c>
      <c r="P19" s="32">
        <v>0</v>
      </c>
      <c r="Q19" s="30">
        <f t="shared" si="2"/>
        <v>135</v>
      </c>
      <c r="R19" s="35">
        <v>98</v>
      </c>
      <c r="S19" s="31">
        <v>36</v>
      </c>
      <c r="T19" s="32">
        <v>2</v>
      </c>
      <c r="U19" s="30">
        <f t="shared" si="3"/>
        <v>134</v>
      </c>
      <c r="V19" s="34">
        <f t="shared" si="4"/>
        <v>385</v>
      </c>
      <c r="W19" s="81">
        <f t="shared" si="4"/>
        <v>165</v>
      </c>
      <c r="X19" s="47">
        <f t="shared" si="4"/>
        <v>3</v>
      </c>
      <c r="Y19" s="29">
        <f t="shared" si="5"/>
        <v>550</v>
      </c>
    </row>
    <row r="20" spans="1:25" ht="18" customHeight="1" thickBot="1">
      <c r="A20" s="9"/>
      <c r="B20" s="76" t="s">
        <v>50</v>
      </c>
      <c r="C20" s="72" t="s">
        <v>133</v>
      </c>
      <c r="D20" s="56" t="s">
        <v>29</v>
      </c>
      <c r="E20" s="36">
        <v>19367</v>
      </c>
      <c r="F20" s="35">
        <v>84</v>
      </c>
      <c r="G20" s="31">
        <v>43</v>
      </c>
      <c r="H20" s="32">
        <v>0</v>
      </c>
      <c r="I20" s="30">
        <f t="shared" si="0"/>
        <v>127</v>
      </c>
      <c r="J20" s="35">
        <v>87</v>
      </c>
      <c r="K20" s="31">
        <v>43</v>
      </c>
      <c r="L20" s="32">
        <v>0</v>
      </c>
      <c r="M20" s="30">
        <f t="shared" si="1"/>
        <v>130</v>
      </c>
      <c r="N20" s="35">
        <v>94</v>
      </c>
      <c r="O20" s="31">
        <v>51</v>
      </c>
      <c r="P20" s="32">
        <v>0</v>
      </c>
      <c r="Q20" s="30">
        <f t="shared" si="2"/>
        <v>145</v>
      </c>
      <c r="R20" s="35">
        <v>91</v>
      </c>
      <c r="S20" s="31">
        <v>53</v>
      </c>
      <c r="T20" s="32">
        <v>0</v>
      </c>
      <c r="U20" s="30">
        <f t="shared" si="3"/>
        <v>144</v>
      </c>
      <c r="V20" s="34">
        <f t="shared" si="4"/>
        <v>356</v>
      </c>
      <c r="W20" s="81">
        <f t="shared" si="4"/>
        <v>190</v>
      </c>
      <c r="X20" s="47">
        <f t="shared" si="4"/>
        <v>0</v>
      </c>
      <c r="Y20" s="29">
        <f t="shared" si="5"/>
        <v>546</v>
      </c>
    </row>
    <row r="21" spans="2:25" ht="18" customHeight="1" thickBot="1">
      <c r="B21" s="37" t="s">
        <v>51</v>
      </c>
      <c r="C21" s="68" t="s">
        <v>110</v>
      </c>
      <c r="D21" s="56" t="s">
        <v>19</v>
      </c>
      <c r="E21" s="36">
        <v>18769</v>
      </c>
      <c r="F21" s="35">
        <v>103</v>
      </c>
      <c r="G21" s="31">
        <v>44</v>
      </c>
      <c r="H21" s="32">
        <v>2</v>
      </c>
      <c r="I21" s="30">
        <f t="shared" si="0"/>
        <v>147</v>
      </c>
      <c r="J21" s="35">
        <v>84</v>
      </c>
      <c r="K21" s="31">
        <v>36</v>
      </c>
      <c r="L21" s="32">
        <v>1</v>
      </c>
      <c r="M21" s="30">
        <f t="shared" si="1"/>
        <v>120</v>
      </c>
      <c r="N21" s="35">
        <v>92</v>
      </c>
      <c r="O21" s="31">
        <v>49</v>
      </c>
      <c r="P21" s="32">
        <v>0</v>
      </c>
      <c r="Q21" s="30">
        <f t="shared" si="2"/>
        <v>141</v>
      </c>
      <c r="R21" s="35">
        <v>95</v>
      </c>
      <c r="S21" s="31">
        <v>36</v>
      </c>
      <c r="T21" s="32">
        <v>4</v>
      </c>
      <c r="U21" s="30">
        <f t="shared" si="3"/>
        <v>131</v>
      </c>
      <c r="V21" s="34">
        <f t="shared" si="4"/>
        <v>374</v>
      </c>
      <c r="W21" s="81">
        <f t="shared" si="4"/>
        <v>165</v>
      </c>
      <c r="X21" s="47">
        <f t="shared" si="4"/>
        <v>7</v>
      </c>
      <c r="Y21" s="29">
        <f t="shared" si="5"/>
        <v>539</v>
      </c>
    </row>
    <row r="22" spans="2:25" ht="18" customHeight="1" thickBot="1">
      <c r="B22" s="37" t="s">
        <v>52</v>
      </c>
      <c r="C22" s="68" t="s">
        <v>74</v>
      </c>
      <c r="D22" s="56" t="s">
        <v>18</v>
      </c>
      <c r="E22" s="36">
        <v>11180</v>
      </c>
      <c r="F22" s="35">
        <v>85</v>
      </c>
      <c r="G22" s="31">
        <v>45</v>
      </c>
      <c r="H22" s="32">
        <v>1</v>
      </c>
      <c r="I22" s="30">
        <f t="shared" si="0"/>
        <v>130</v>
      </c>
      <c r="J22" s="35">
        <v>93</v>
      </c>
      <c r="K22" s="31">
        <v>45</v>
      </c>
      <c r="L22" s="32">
        <v>4</v>
      </c>
      <c r="M22" s="30">
        <f t="shared" si="1"/>
        <v>138</v>
      </c>
      <c r="N22" s="35">
        <v>86</v>
      </c>
      <c r="O22" s="31">
        <v>51</v>
      </c>
      <c r="P22" s="32">
        <v>1</v>
      </c>
      <c r="Q22" s="30">
        <f t="shared" si="2"/>
        <v>137</v>
      </c>
      <c r="R22" s="35">
        <v>95</v>
      </c>
      <c r="S22" s="31">
        <v>34</v>
      </c>
      <c r="T22" s="32">
        <v>2</v>
      </c>
      <c r="U22" s="30">
        <f t="shared" si="3"/>
        <v>129</v>
      </c>
      <c r="V22" s="34">
        <f t="shared" si="4"/>
        <v>359</v>
      </c>
      <c r="W22" s="81">
        <f t="shared" si="4"/>
        <v>175</v>
      </c>
      <c r="X22" s="47">
        <f t="shared" si="4"/>
        <v>8</v>
      </c>
      <c r="Y22" s="29">
        <f t="shared" si="5"/>
        <v>534</v>
      </c>
    </row>
    <row r="23" spans="2:25" ht="18" customHeight="1" thickBot="1">
      <c r="B23" s="37" t="s">
        <v>53</v>
      </c>
      <c r="C23" s="72" t="s">
        <v>130</v>
      </c>
      <c r="D23" s="56" t="s">
        <v>21</v>
      </c>
      <c r="E23" s="36">
        <v>21928</v>
      </c>
      <c r="F23" s="35">
        <v>86</v>
      </c>
      <c r="G23" s="31">
        <v>36</v>
      </c>
      <c r="H23" s="32">
        <v>2</v>
      </c>
      <c r="I23" s="30">
        <f t="shared" si="0"/>
        <v>122</v>
      </c>
      <c r="J23" s="35">
        <v>89</v>
      </c>
      <c r="K23" s="31">
        <v>54</v>
      </c>
      <c r="L23" s="32">
        <v>1</v>
      </c>
      <c r="M23" s="30">
        <f t="shared" si="1"/>
        <v>143</v>
      </c>
      <c r="N23" s="35">
        <v>99</v>
      </c>
      <c r="O23" s="31">
        <v>42</v>
      </c>
      <c r="P23" s="32">
        <v>3</v>
      </c>
      <c r="Q23" s="30">
        <f t="shared" si="2"/>
        <v>141</v>
      </c>
      <c r="R23" s="35">
        <v>90</v>
      </c>
      <c r="S23" s="31">
        <v>34</v>
      </c>
      <c r="T23" s="32">
        <v>1</v>
      </c>
      <c r="U23" s="30">
        <f t="shared" si="3"/>
        <v>124</v>
      </c>
      <c r="V23" s="34">
        <f t="shared" si="4"/>
        <v>364</v>
      </c>
      <c r="W23" s="81">
        <f t="shared" si="4"/>
        <v>166</v>
      </c>
      <c r="X23" s="47">
        <f t="shared" si="4"/>
        <v>7</v>
      </c>
      <c r="Y23" s="29">
        <f t="shared" si="5"/>
        <v>530</v>
      </c>
    </row>
    <row r="24" spans="2:25" ht="18" customHeight="1" thickBot="1">
      <c r="B24" s="37" t="s">
        <v>54</v>
      </c>
      <c r="C24" s="68" t="s">
        <v>81</v>
      </c>
      <c r="D24" s="56" t="s">
        <v>17</v>
      </c>
      <c r="E24" s="36">
        <v>13693</v>
      </c>
      <c r="F24" s="35">
        <v>82</v>
      </c>
      <c r="G24" s="31">
        <v>35</v>
      </c>
      <c r="H24" s="32">
        <v>2</v>
      </c>
      <c r="I24" s="30">
        <f t="shared" si="0"/>
        <v>117</v>
      </c>
      <c r="J24" s="35">
        <v>106</v>
      </c>
      <c r="K24" s="31">
        <v>42</v>
      </c>
      <c r="L24" s="32">
        <v>3</v>
      </c>
      <c r="M24" s="30">
        <f t="shared" si="1"/>
        <v>148</v>
      </c>
      <c r="N24" s="35">
        <v>90</v>
      </c>
      <c r="O24" s="31">
        <v>35</v>
      </c>
      <c r="P24" s="32">
        <v>2</v>
      </c>
      <c r="Q24" s="30">
        <f t="shared" si="2"/>
        <v>125</v>
      </c>
      <c r="R24" s="35">
        <v>96</v>
      </c>
      <c r="S24" s="31">
        <v>42</v>
      </c>
      <c r="T24" s="32">
        <v>1</v>
      </c>
      <c r="U24" s="30">
        <f t="shared" si="3"/>
        <v>138</v>
      </c>
      <c r="V24" s="34">
        <f t="shared" si="4"/>
        <v>374</v>
      </c>
      <c r="W24" s="81">
        <f t="shared" si="4"/>
        <v>154</v>
      </c>
      <c r="X24" s="47">
        <f t="shared" si="4"/>
        <v>8</v>
      </c>
      <c r="Y24" s="29">
        <f t="shared" si="5"/>
        <v>528</v>
      </c>
    </row>
    <row r="25" spans="2:25" ht="18" customHeight="1" thickBot="1">
      <c r="B25" s="37" t="s">
        <v>55</v>
      </c>
      <c r="C25" s="72" t="s">
        <v>84</v>
      </c>
      <c r="D25" s="56" t="s">
        <v>22</v>
      </c>
      <c r="E25" s="36">
        <v>4637</v>
      </c>
      <c r="F25" s="35">
        <v>89</v>
      </c>
      <c r="G25" s="31">
        <v>36</v>
      </c>
      <c r="H25" s="32">
        <v>0</v>
      </c>
      <c r="I25" s="30">
        <f t="shared" si="0"/>
        <v>125</v>
      </c>
      <c r="J25" s="35">
        <v>77</v>
      </c>
      <c r="K25" s="31">
        <v>45</v>
      </c>
      <c r="L25" s="32">
        <v>1</v>
      </c>
      <c r="M25" s="30">
        <f t="shared" si="1"/>
        <v>122</v>
      </c>
      <c r="N25" s="35">
        <v>86</v>
      </c>
      <c r="O25" s="31">
        <v>54</v>
      </c>
      <c r="P25" s="32">
        <v>0</v>
      </c>
      <c r="Q25" s="30">
        <f t="shared" si="2"/>
        <v>140</v>
      </c>
      <c r="R25" s="35">
        <v>85</v>
      </c>
      <c r="S25" s="31">
        <v>53</v>
      </c>
      <c r="T25" s="32">
        <v>1</v>
      </c>
      <c r="U25" s="30">
        <f t="shared" si="3"/>
        <v>138</v>
      </c>
      <c r="V25" s="34">
        <f t="shared" si="4"/>
        <v>337</v>
      </c>
      <c r="W25" s="81">
        <f t="shared" si="4"/>
        <v>188</v>
      </c>
      <c r="X25" s="47">
        <f t="shared" si="4"/>
        <v>2</v>
      </c>
      <c r="Y25" s="29">
        <f t="shared" si="5"/>
        <v>525</v>
      </c>
    </row>
    <row r="26" spans="2:25" ht="18" customHeight="1" thickBot="1">
      <c r="B26" s="37" t="s">
        <v>56</v>
      </c>
      <c r="C26" s="68" t="s">
        <v>108</v>
      </c>
      <c r="D26" s="56" t="s">
        <v>107</v>
      </c>
      <c r="E26" s="36">
        <v>21938</v>
      </c>
      <c r="F26" s="35">
        <v>86</v>
      </c>
      <c r="G26" s="31">
        <v>35</v>
      </c>
      <c r="H26" s="32">
        <v>5</v>
      </c>
      <c r="I26" s="30">
        <f t="shared" si="0"/>
        <v>121</v>
      </c>
      <c r="J26" s="35">
        <v>90</v>
      </c>
      <c r="K26" s="31">
        <v>44</v>
      </c>
      <c r="L26" s="32">
        <v>0</v>
      </c>
      <c r="M26" s="30">
        <f t="shared" si="1"/>
        <v>134</v>
      </c>
      <c r="N26" s="35">
        <v>98</v>
      </c>
      <c r="O26" s="31">
        <v>35</v>
      </c>
      <c r="P26" s="32">
        <v>4</v>
      </c>
      <c r="Q26" s="30">
        <f t="shared" si="2"/>
        <v>133</v>
      </c>
      <c r="R26" s="35">
        <v>100</v>
      </c>
      <c r="S26" s="31">
        <v>27</v>
      </c>
      <c r="T26" s="32">
        <v>3</v>
      </c>
      <c r="U26" s="30">
        <f t="shared" si="3"/>
        <v>127</v>
      </c>
      <c r="V26" s="34">
        <f t="shared" si="4"/>
        <v>374</v>
      </c>
      <c r="W26" s="81">
        <f t="shared" si="4"/>
        <v>141</v>
      </c>
      <c r="X26" s="47">
        <f t="shared" si="4"/>
        <v>12</v>
      </c>
      <c r="Y26" s="29">
        <f t="shared" si="5"/>
        <v>515</v>
      </c>
    </row>
    <row r="27" spans="2:25" ht="18" customHeight="1" thickBot="1">
      <c r="B27" s="37" t="s">
        <v>57</v>
      </c>
      <c r="C27" s="68" t="s">
        <v>114</v>
      </c>
      <c r="D27" s="56" t="s">
        <v>29</v>
      </c>
      <c r="E27" s="36">
        <v>21932</v>
      </c>
      <c r="F27" s="35">
        <v>86</v>
      </c>
      <c r="G27" s="31">
        <v>33</v>
      </c>
      <c r="H27" s="32">
        <v>2</v>
      </c>
      <c r="I27" s="30">
        <f t="shared" si="0"/>
        <v>119</v>
      </c>
      <c r="J27" s="35">
        <v>73</v>
      </c>
      <c r="K27" s="31">
        <v>59</v>
      </c>
      <c r="L27" s="32">
        <v>0</v>
      </c>
      <c r="M27" s="30">
        <f t="shared" si="1"/>
        <v>132</v>
      </c>
      <c r="N27" s="35">
        <v>105</v>
      </c>
      <c r="O27" s="31">
        <v>30</v>
      </c>
      <c r="P27" s="32">
        <v>4</v>
      </c>
      <c r="Q27" s="30">
        <f t="shared" si="2"/>
        <v>135</v>
      </c>
      <c r="R27" s="35">
        <v>95</v>
      </c>
      <c r="S27" s="31">
        <v>27</v>
      </c>
      <c r="T27" s="32">
        <v>4</v>
      </c>
      <c r="U27" s="30">
        <f t="shared" si="3"/>
        <v>122</v>
      </c>
      <c r="V27" s="34">
        <f t="shared" si="4"/>
        <v>359</v>
      </c>
      <c r="W27" s="81">
        <f t="shared" si="4"/>
        <v>149</v>
      </c>
      <c r="X27" s="47">
        <f t="shared" si="4"/>
        <v>10</v>
      </c>
      <c r="Y27" s="29">
        <f t="shared" si="5"/>
        <v>508</v>
      </c>
    </row>
    <row r="28" spans="2:25" ht="18" customHeight="1" thickBot="1">
      <c r="B28" s="37" t="s">
        <v>58</v>
      </c>
      <c r="C28" s="68" t="s">
        <v>132</v>
      </c>
      <c r="D28" s="56" t="s">
        <v>29</v>
      </c>
      <c r="E28" s="36">
        <v>4137</v>
      </c>
      <c r="F28" s="35">
        <v>86</v>
      </c>
      <c r="G28" s="31">
        <v>41</v>
      </c>
      <c r="H28" s="32">
        <v>1</v>
      </c>
      <c r="I28" s="30">
        <f t="shared" si="0"/>
        <v>127</v>
      </c>
      <c r="J28" s="35">
        <v>94</v>
      </c>
      <c r="K28" s="31">
        <v>32</v>
      </c>
      <c r="L28" s="32">
        <v>3</v>
      </c>
      <c r="M28" s="30">
        <f t="shared" si="1"/>
        <v>126</v>
      </c>
      <c r="N28" s="35">
        <v>83</v>
      </c>
      <c r="O28" s="31">
        <v>54</v>
      </c>
      <c r="P28" s="32">
        <v>0</v>
      </c>
      <c r="Q28" s="30">
        <f t="shared" si="2"/>
        <v>137</v>
      </c>
      <c r="R28" s="35">
        <v>90</v>
      </c>
      <c r="S28" s="31">
        <v>27</v>
      </c>
      <c r="T28" s="32">
        <v>2</v>
      </c>
      <c r="U28" s="30">
        <f t="shared" si="3"/>
        <v>117</v>
      </c>
      <c r="V28" s="34">
        <f t="shared" si="4"/>
        <v>353</v>
      </c>
      <c r="W28" s="81">
        <f t="shared" si="4"/>
        <v>154</v>
      </c>
      <c r="X28" s="47">
        <f t="shared" si="4"/>
        <v>6</v>
      </c>
      <c r="Y28" s="29">
        <f t="shared" si="5"/>
        <v>507</v>
      </c>
    </row>
    <row r="29" spans="2:25" ht="18" customHeight="1" thickBot="1">
      <c r="B29" s="37" t="s">
        <v>59</v>
      </c>
      <c r="C29" s="68" t="s">
        <v>76</v>
      </c>
      <c r="D29" s="56" t="s">
        <v>24</v>
      </c>
      <c r="E29" s="36">
        <v>12847</v>
      </c>
      <c r="F29" s="35">
        <v>91</v>
      </c>
      <c r="G29" s="31">
        <v>36</v>
      </c>
      <c r="H29" s="32">
        <v>0</v>
      </c>
      <c r="I29" s="30">
        <f t="shared" si="0"/>
        <v>127</v>
      </c>
      <c r="J29" s="35">
        <v>95</v>
      </c>
      <c r="K29" s="31">
        <v>35</v>
      </c>
      <c r="L29" s="32">
        <v>1</v>
      </c>
      <c r="M29" s="30">
        <f t="shared" si="1"/>
        <v>130</v>
      </c>
      <c r="N29" s="35">
        <v>84</v>
      </c>
      <c r="O29" s="31">
        <v>45</v>
      </c>
      <c r="P29" s="32">
        <v>1</v>
      </c>
      <c r="Q29" s="30">
        <f t="shared" si="2"/>
        <v>129</v>
      </c>
      <c r="R29" s="35">
        <v>85</v>
      </c>
      <c r="S29" s="31">
        <v>36</v>
      </c>
      <c r="T29" s="32">
        <v>2</v>
      </c>
      <c r="U29" s="30">
        <f t="shared" si="3"/>
        <v>121</v>
      </c>
      <c r="V29" s="34">
        <f t="shared" si="4"/>
        <v>355</v>
      </c>
      <c r="W29" s="81">
        <f t="shared" si="4"/>
        <v>152</v>
      </c>
      <c r="X29" s="47">
        <f t="shared" si="4"/>
        <v>4</v>
      </c>
      <c r="Y29" s="29">
        <f t="shared" si="5"/>
        <v>507</v>
      </c>
    </row>
    <row r="30" spans="2:25" ht="18" customHeight="1" thickBot="1">
      <c r="B30" s="37" t="s">
        <v>60</v>
      </c>
      <c r="C30" s="72" t="s">
        <v>131</v>
      </c>
      <c r="D30" s="56" t="s">
        <v>22</v>
      </c>
      <c r="E30" s="36">
        <v>4456</v>
      </c>
      <c r="F30" s="35">
        <v>96</v>
      </c>
      <c r="G30" s="31">
        <v>53</v>
      </c>
      <c r="H30" s="32">
        <v>0</v>
      </c>
      <c r="I30" s="30">
        <f t="shared" si="0"/>
        <v>149</v>
      </c>
      <c r="J30" s="35">
        <v>90</v>
      </c>
      <c r="K30" s="31">
        <v>26</v>
      </c>
      <c r="L30" s="32">
        <v>4</v>
      </c>
      <c r="M30" s="30">
        <f t="shared" si="1"/>
        <v>116</v>
      </c>
      <c r="N30" s="35">
        <v>87</v>
      </c>
      <c r="O30" s="31">
        <v>35</v>
      </c>
      <c r="P30" s="32">
        <v>4</v>
      </c>
      <c r="Q30" s="30">
        <f t="shared" si="2"/>
        <v>122</v>
      </c>
      <c r="R30" s="35">
        <v>86</v>
      </c>
      <c r="S30" s="31">
        <v>32</v>
      </c>
      <c r="T30" s="32">
        <v>1</v>
      </c>
      <c r="U30" s="30">
        <f t="shared" si="3"/>
        <v>118</v>
      </c>
      <c r="V30" s="34">
        <f t="shared" si="4"/>
        <v>359</v>
      </c>
      <c r="W30" s="81">
        <f t="shared" si="4"/>
        <v>146</v>
      </c>
      <c r="X30" s="47">
        <f t="shared" si="4"/>
        <v>9</v>
      </c>
      <c r="Y30" s="29">
        <f t="shared" si="5"/>
        <v>505</v>
      </c>
    </row>
    <row r="31" spans="2:25" ht="18" customHeight="1" thickBot="1">
      <c r="B31" s="37" t="s">
        <v>61</v>
      </c>
      <c r="C31" s="68" t="s">
        <v>109</v>
      </c>
      <c r="D31" s="56" t="s">
        <v>19</v>
      </c>
      <c r="E31" s="36">
        <v>19218</v>
      </c>
      <c r="F31" s="35">
        <v>84</v>
      </c>
      <c r="G31" s="31">
        <v>33</v>
      </c>
      <c r="H31" s="32">
        <v>3</v>
      </c>
      <c r="I31" s="30">
        <f t="shared" si="0"/>
        <v>117</v>
      </c>
      <c r="J31" s="35">
        <v>89</v>
      </c>
      <c r="K31" s="31">
        <v>45</v>
      </c>
      <c r="L31" s="32">
        <v>0</v>
      </c>
      <c r="M31" s="30">
        <f t="shared" si="1"/>
        <v>134</v>
      </c>
      <c r="N31" s="35">
        <v>80</v>
      </c>
      <c r="O31" s="31">
        <v>39</v>
      </c>
      <c r="P31" s="32">
        <v>2</v>
      </c>
      <c r="Q31" s="30">
        <f t="shared" si="2"/>
        <v>119</v>
      </c>
      <c r="R31" s="35">
        <v>90</v>
      </c>
      <c r="S31" s="31">
        <v>36</v>
      </c>
      <c r="T31" s="32">
        <v>1</v>
      </c>
      <c r="U31" s="30">
        <f t="shared" si="3"/>
        <v>126</v>
      </c>
      <c r="V31" s="34">
        <f t="shared" si="4"/>
        <v>343</v>
      </c>
      <c r="W31" s="81">
        <f t="shared" si="4"/>
        <v>153</v>
      </c>
      <c r="X31" s="47">
        <f t="shared" si="4"/>
        <v>6</v>
      </c>
      <c r="Y31" s="79">
        <f t="shared" si="5"/>
        <v>496</v>
      </c>
    </row>
    <row r="32" spans="2:25" ht="18" customHeight="1" thickBot="1">
      <c r="B32" s="37" t="s">
        <v>62</v>
      </c>
      <c r="C32" s="72" t="s">
        <v>127</v>
      </c>
      <c r="D32" s="56" t="s">
        <v>23</v>
      </c>
      <c r="E32" s="36">
        <v>23567</v>
      </c>
      <c r="F32" s="35">
        <v>74</v>
      </c>
      <c r="G32" s="31">
        <v>27</v>
      </c>
      <c r="H32" s="32">
        <v>6</v>
      </c>
      <c r="I32" s="30">
        <f t="shared" si="0"/>
        <v>101</v>
      </c>
      <c r="J32" s="35">
        <v>90</v>
      </c>
      <c r="K32" s="31">
        <v>34</v>
      </c>
      <c r="L32" s="32">
        <v>3</v>
      </c>
      <c r="M32" s="30">
        <f t="shared" si="1"/>
        <v>124</v>
      </c>
      <c r="N32" s="35">
        <v>93</v>
      </c>
      <c r="O32" s="31">
        <v>40</v>
      </c>
      <c r="P32" s="32">
        <v>1</v>
      </c>
      <c r="Q32" s="30">
        <f t="shared" si="2"/>
        <v>133</v>
      </c>
      <c r="R32" s="35">
        <v>80</v>
      </c>
      <c r="S32" s="31">
        <v>52</v>
      </c>
      <c r="T32" s="32">
        <v>2</v>
      </c>
      <c r="U32" s="30">
        <f t="shared" si="3"/>
        <v>132</v>
      </c>
      <c r="V32" s="34">
        <f t="shared" si="4"/>
        <v>337</v>
      </c>
      <c r="W32" s="81">
        <f t="shared" si="4"/>
        <v>153</v>
      </c>
      <c r="X32" s="47">
        <f t="shared" si="4"/>
        <v>12</v>
      </c>
      <c r="Y32" s="79">
        <f t="shared" si="5"/>
        <v>490</v>
      </c>
    </row>
    <row r="33" spans="2:25" ht="18" customHeight="1" thickBot="1">
      <c r="B33" s="37" t="s">
        <v>63</v>
      </c>
      <c r="C33" s="77" t="s">
        <v>120</v>
      </c>
      <c r="D33" s="57" t="s">
        <v>23</v>
      </c>
      <c r="E33" s="48">
        <v>10119</v>
      </c>
      <c r="F33" s="49"/>
      <c r="G33" s="50"/>
      <c r="H33" s="51"/>
      <c r="I33" s="30">
        <f t="shared" si="0"/>
        <v>0</v>
      </c>
      <c r="J33" s="49"/>
      <c r="K33" s="50"/>
      <c r="L33" s="51"/>
      <c r="M33" s="30">
        <f t="shared" si="1"/>
        <v>0</v>
      </c>
      <c r="N33" s="49"/>
      <c r="O33" s="50"/>
      <c r="P33" s="51"/>
      <c r="Q33" s="30">
        <f t="shared" si="2"/>
        <v>0</v>
      </c>
      <c r="R33" s="49"/>
      <c r="S33" s="50"/>
      <c r="T33" s="51"/>
      <c r="U33" s="30">
        <f t="shared" si="3"/>
        <v>0</v>
      </c>
      <c r="V33" s="52">
        <f t="shared" si="4"/>
        <v>0</v>
      </c>
      <c r="W33" s="82">
        <f t="shared" si="4"/>
        <v>0</v>
      </c>
      <c r="X33" s="54">
        <f t="shared" si="4"/>
        <v>0</v>
      </c>
      <c r="Y33" s="29">
        <f t="shared" si="5"/>
        <v>0</v>
      </c>
    </row>
    <row r="34" ht="16.5" customHeight="1" thickBot="1"/>
    <row r="35" spans="3:25" ht="33.75" customHeight="1">
      <c r="C35" s="93" t="s">
        <v>134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5"/>
    </row>
    <row r="36" spans="3:25" ht="25.5" customHeight="1" thickBot="1"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</row>
  </sheetData>
  <sheetProtection/>
  <mergeCells count="14">
    <mergeCell ref="J3:M3"/>
    <mergeCell ref="B1:E1"/>
    <mergeCell ref="B2:E2"/>
    <mergeCell ref="F2:J2"/>
    <mergeCell ref="C35:Y36"/>
    <mergeCell ref="O2:Y2"/>
    <mergeCell ref="N3:Q3"/>
    <mergeCell ref="R3:U3"/>
    <mergeCell ref="V3:Y3"/>
    <mergeCell ref="B3:B4"/>
    <mergeCell ref="C3:C4"/>
    <mergeCell ref="D3:D4"/>
    <mergeCell ref="E3:E4"/>
    <mergeCell ref="F3:I3"/>
  </mergeCells>
  <printOptions horizontalCentered="1" verticalCentered="1"/>
  <pageMargins left="0.07874015748031496" right="0.07874015748031496" top="0.07874015748031496" bottom="0.07874015748031496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">
      <selection activeCell="Y20" sqref="Y20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6.28125" style="10" customWidth="1"/>
    <col min="4" max="4" width="22.4218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13"/>
      <c r="C1" s="113"/>
      <c r="D1" s="113"/>
      <c r="E1" s="113"/>
    </row>
    <row r="2" spans="2:25" s="2" customFormat="1" ht="25.5" customHeight="1" thickBot="1">
      <c r="B2" s="114" t="s">
        <v>98</v>
      </c>
      <c r="C2" s="115"/>
      <c r="D2" s="115"/>
      <c r="E2" s="115"/>
      <c r="F2" s="116" t="s">
        <v>12</v>
      </c>
      <c r="G2" s="116"/>
      <c r="H2" s="116"/>
      <c r="I2" s="116"/>
      <c r="J2" s="116"/>
      <c r="K2" s="12"/>
      <c r="L2" s="12"/>
      <c r="M2" s="12"/>
      <c r="N2" s="12"/>
      <c r="O2" s="99" t="s">
        <v>101</v>
      </c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2:25" s="3" customFormat="1" ht="15" customHeight="1">
      <c r="B3" s="120" t="s">
        <v>13</v>
      </c>
      <c r="C3" s="122" t="s">
        <v>0</v>
      </c>
      <c r="D3" s="122" t="s">
        <v>1</v>
      </c>
      <c r="E3" s="124" t="s">
        <v>10</v>
      </c>
      <c r="F3" s="101" t="s">
        <v>2</v>
      </c>
      <c r="G3" s="102"/>
      <c r="H3" s="102"/>
      <c r="I3" s="103"/>
      <c r="J3" s="101" t="s">
        <v>7</v>
      </c>
      <c r="K3" s="102"/>
      <c r="L3" s="102"/>
      <c r="M3" s="103"/>
      <c r="N3" s="101" t="s">
        <v>8</v>
      </c>
      <c r="O3" s="102"/>
      <c r="P3" s="102"/>
      <c r="Q3" s="103"/>
      <c r="R3" s="101" t="s">
        <v>9</v>
      </c>
      <c r="S3" s="102"/>
      <c r="T3" s="102"/>
      <c r="U3" s="103"/>
      <c r="V3" s="104" t="s">
        <v>6</v>
      </c>
      <c r="W3" s="105"/>
      <c r="X3" s="105"/>
      <c r="Y3" s="106"/>
    </row>
    <row r="4" spans="2:25" s="3" customFormat="1" ht="15" customHeight="1" thickBot="1">
      <c r="B4" s="121"/>
      <c r="C4" s="123"/>
      <c r="D4" s="123"/>
      <c r="E4" s="125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10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38" t="s">
        <v>36</v>
      </c>
      <c r="C6" s="132" t="s">
        <v>69</v>
      </c>
      <c r="D6" s="56" t="s">
        <v>29</v>
      </c>
      <c r="E6" s="36">
        <v>4129</v>
      </c>
      <c r="F6" s="35">
        <v>84</v>
      </c>
      <c r="G6" s="31">
        <v>44</v>
      </c>
      <c r="H6" s="32">
        <v>1</v>
      </c>
      <c r="I6" s="133">
        <f>F6+G6</f>
        <v>128</v>
      </c>
      <c r="J6" s="35">
        <v>98</v>
      </c>
      <c r="K6" s="31">
        <v>51</v>
      </c>
      <c r="L6" s="32">
        <v>1</v>
      </c>
      <c r="M6" s="133">
        <f>J6+K6</f>
        <v>149</v>
      </c>
      <c r="N6" s="35">
        <v>96</v>
      </c>
      <c r="O6" s="31">
        <v>44</v>
      </c>
      <c r="P6" s="32">
        <v>1</v>
      </c>
      <c r="Q6" s="133">
        <f>N6+O6</f>
        <v>140</v>
      </c>
      <c r="R6" s="35">
        <v>98</v>
      </c>
      <c r="S6" s="31">
        <v>45</v>
      </c>
      <c r="T6" s="32">
        <v>1</v>
      </c>
      <c r="U6" s="133">
        <f>R6+S6</f>
        <v>143</v>
      </c>
      <c r="V6" s="34">
        <f>F6+J6+N6+R6</f>
        <v>376</v>
      </c>
      <c r="W6" s="81">
        <f>G6+K6+O6+S6</f>
        <v>184</v>
      </c>
      <c r="X6" s="47">
        <f>H6+L6+P6+T6</f>
        <v>4</v>
      </c>
      <c r="Y6" s="134">
        <f>V6+W6</f>
        <v>560</v>
      </c>
    </row>
    <row r="7" spans="1:25" ht="18" customHeight="1" thickBot="1">
      <c r="A7" s="9"/>
      <c r="B7" s="38" t="s">
        <v>37</v>
      </c>
      <c r="C7" s="132" t="s">
        <v>26</v>
      </c>
      <c r="D7" s="56" t="s">
        <v>24</v>
      </c>
      <c r="E7" s="36">
        <v>15988</v>
      </c>
      <c r="F7" s="35">
        <v>86</v>
      </c>
      <c r="G7" s="31">
        <v>54</v>
      </c>
      <c r="H7" s="32">
        <v>1</v>
      </c>
      <c r="I7" s="30">
        <f>F7+G7</f>
        <v>140</v>
      </c>
      <c r="J7" s="35">
        <v>99</v>
      </c>
      <c r="K7" s="31">
        <v>36</v>
      </c>
      <c r="L7" s="32">
        <v>4</v>
      </c>
      <c r="M7" s="30">
        <f>J7+K7</f>
        <v>135</v>
      </c>
      <c r="N7" s="35">
        <v>90</v>
      </c>
      <c r="O7" s="31">
        <v>53</v>
      </c>
      <c r="P7" s="32">
        <v>0</v>
      </c>
      <c r="Q7" s="30">
        <f>N7+O7</f>
        <v>143</v>
      </c>
      <c r="R7" s="35">
        <v>89</v>
      </c>
      <c r="S7" s="31">
        <v>43</v>
      </c>
      <c r="T7" s="32">
        <v>0</v>
      </c>
      <c r="U7" s="30">
        <f>R7+S7</f>
        <v>132</v>
      </c>
      <c r="V7" s="34">
        <f>F7+J7+N7+R7</f>
        <v>364</v>
      </c>
      <c r="W7" s="81">
        <f>G7+K7+O7+S7</f>
        <v>186</v>
      </c>
      <c r="X7" s="47">
        <f>H7+L7+P7+T7</f>
        <v>5</v>
      </c>
      <c r="Y7" s="29">
        <f>V7+W7</f>
        <v>550</v>
      </c>
    </row>
    <row r="8" spans="1:25" ht="18" customHeight="1" thickBot="1">
      <c r="A8" s="9"/>
      <c r="B8" s="38" t="s">
        <v>38</v>
      </c>
      <c r="C8" s="132" t="s">
        <v>67</v>
      </c>
      <c r="D8" s="56" t="s">
        <v>18</v>
      </c>
      <c r="E8" s="36">
        <v>3543</v>
      </c>
      <c r="F8" s="35">
        <v>89</v>
      </c>
      <c r="G8" s="31">
        <v>44</v>
      </c>
      <c r="H8" s="32">
        <v>1</v>
      </c>
      <c r="I8" s="30">
        <f>F8+G8</f>
        <v>133</v>
      </c>
      <c r="J8" s="35">
        <v>92</v>
      </c>
      <c r="K8" s="31">
        <v>33</v>
      </c>
      <c r="L8" s="32">
        <v>2</v>
      </c>
      <c r="M8" s="30">
        <f>J8+K8</f>
        <v>125</v>
      </c>
      <c r="N8" s="35">
        <v>96</v>
      </c>
      <c r="O8" s="31">
        <v>59</v>
      </c>
      <c r="P8" s="32">
        <v>1</v>
      </c>
      <c r="Q8" s="30">
        <f>N8+O8</f>
        <v>155</v>
      </c>
      <c r="R8" s="35">
        <v>89</v>
      </c>
      <c r="S8" s="31">
        <v>43</v>
      </c>
      <c r="T8" s="32">
        <v>1</v>
      </c>
      <c r="U8" s="30">
        <f>R8+S8</f>
        <v>132</v>
      </c>
      <c r="V8" s="34">
        <f>F8+J8+N8+R8</f>
        <v>366</v>
      </c>
      <c r="W8" s="81">
        <f>G8+K8+O8+S8</f>
        <v>179</v>
      </c>
      <c r="X8" s="47">
        <f>H8+L8+P8+T8</f>
        <v>5</v>
      </c>
      <c r="Y8" s="29">
        <f>V8+W8</f>
        <v>545</v>
      </c>
    </row>
    <row r="9" spans="1:25" ht="18" customHeight="1" thickBot="1">
      <c r="A9" s="9"/>
      <c r="B9" s="38" t="s">
        <v>39</v>
      </c>
      <c r="C9" s="132" t="s">
        <v>66</v>
      </c>
      <c r="D9" s="56" t="s">
        <v>18</v>
      </c>
      <c r="E9" s="36">
        <v>3557</v>
      </c>
      <c r="F9" s="35">
        <v>88</v>
      </c>
      <c r="G9" s="31">
        <v>41</v>
      </c>
      <c r="H9" s="32">
        <v>3</v>
      </c>
      <c r="I9" s="30">
        <f>F9+G9</f>
        <v>129</v>
      </c>
      <c r="J9" s="35">
        <v>92</v>
      </c>
      <c r="K9" s="31">
        <v>35</v>
      </c>
      <c r="L9" s="32">
        <v>2</v>
      </c>
      <c r="M9" s="30">
        <f>J9+K9</f>
        <v>127</v>
      </c>
      <c r="N9" s="35">
        <v>88</v>
      </c>
      <c r="O9" s="31">
        <v>47</v>
      </c>
      <c r="P9" s="32">
        <v>2</v>
      </c>
      <c r="Q9" s="30">
        <f>N9+O9</f>
        <v>135</v>
      </c>
      <c r="R9" s="35">
        <v>100</v>
      </c>
      <c r="S9" s="31">
        <v>53</v>
      </c>
      <c r="T9" s="32">
        <v>0</v>
      </c>
      <c r="U9" s="30">
        <f>R9+S9</f>
        <v>153</v>
      </c>
      <c r="V9" s="34">
        <f>F9+J9+N9+R9</f>
        <v>368</v>
      </c>
      <c r="W9" s="81">
        <f>G9+K9+O9+S9</f>
        <v>176</v>
      </c>
      <c r="X9" s="47">
        <f>H9+L9+P9+T9</f>
        <v>7</v>
      </c>
      <c r="Y9" s="29">
        <f>V9+W9</f>
        <v>544</v>
      </c>
    </row>
    <row r="10" spans="1:25" ht="18" customHeight="1" thickBot="1">
      <c r="A10" s="9"/>
      <c r="B10" s="38" t="s">
        <v>40</v>
      </c>
      <c r="C10" s="135" t="s">
        <v>31</v>
      </c>
      <c r="D10" s="56" t="s">
        <v>23</v>
      </c>
      <c r="E10" s="36">
        <v>5652</v>
      </c>
      <c r="F10" s="35">
        <v>95</v>
      </c>
      <c r="G10" s="31">
        <v>35</v>
      </c>
      <c r="H10" s="32">
        <v>3</v>
      </c>
      <c r="I10" s="30">
        <f>F10+G10</f>
        <v>130</v>
      </c>
      <c r="J10" s="35">
        <v>85</v>
      </c>
      <c r="K10" s="31">
        <v>63</v>
      </c>
      <c r="L10" s="32">
        <v>0</v>
      </c>
      <c r="M10" s="30">
        <f>J10+K10</f>
        <v>148</v>
      </c>
      <c r="N10" s="35">
        <v>85</v>
      </c>
      <c r="O10" s="31">
        <v>34</v>
      </c>
      <c r="P10" s="32">
        <v>3</v>
      </c>
      <c r="Q10" s="30">
        <f>N10+O10</f>
        <v>119</v>
      </c>
      <c r="R10" s="35">
        <v>92</v>
      </c>
      <c r="S10" s="31">
        <v>53</v>
      </c>
      <c r="T10" s="32">
        <v>2</v>
      </c>
      <c r="U10" s="30">
        <f>R10+S10</f>
        <v>145</v>
      </c>
      <c r="V10" s="34">
        <f>F10+J10+N10+R10</f>
        <v>357</v>
      </c>
      <c r="W10" s="81">
        <f>G10+K10+O10+S10</f>
        <v>185</v>
      </c>
      <c r="X10" s="47">
        <f>H10+L10+P10+T10</f>
        <v>8</v>
      </c>
      <c r="Y10" s="29">
        <f>V10+W10</f>
        <v>542</v>
      </c>
    </row>
    <row r="11" spans="1:26" ht="18" customHeight="1" thickBot="1">
      <c r="A11" s="9"/>
      <c r="B11" s="38" t="s">
        <v>41</v>
      </c>
      <c r="C11" s="132" t="s">
        <v>70</v>
      </c>
      <c r="D11" s="56" t="s">
        <v>17</v>
      </c>
      <c r="E11" s="36">
        <v>4852</v>
      </c>
      <c r="F11" s="35">
        <v>91</v>
      </c>
      <c r="G11" s="31">
        <v>51</v>
      </c>
      <c r="H11" s="32">
        <v>2</v>
      </c>
      <c r="I11" s="30">
        <f>F11+G11</f>
        <v>142</v>
      </c>
      <c r="J11" s="35">
        <v>90</v>
      </c>
      <c r="K11" s="31">
        <v>56</v>
      </c>
      <c r="L11" s="32">
        <v>2</v>
      </c>
      <c r="M11" s="30">
        <f>J11+K11</f>
        <v>146</v>
      </c>
      <c r="N11" s="35">
        <v>89</v>
      </c>
      <c r="O11" s="31">
        <v>27</v>
      </c>
      <c r="P11" s="32">
        <v>3</v>
      </c>
      <c r="Q11" s="30">
        <f>N11+O11</f>
        <v>116</v>
      </c>
      <c r="R11" s="35">
        <v>82</v>
      </c>
      <c r="S11" s="31">
        <v>53</v>
      </c>
      <c r="T11" s="32">
        <v>0</v>
      </c>
      <c r="U11" s="30">
        <f>R11+S11</f>
        <v>135</v>
      </c>
      <c r="V11" s="34">
        <f>F11+J11+N11+R11</f>
        <v>352</v>
      </c>
      <c r="W11" s="81">
        <f>G11+K11+O11+S11</f>
        <v>187</v>
      </c>
      <c r="X11" s="47">
        <f>H11+L11+P11+T11</f>
        <v>7</v>
      </c>
      <c r="Y11" s="29">
        <f>V11+W11</f>
        <v>539</v>
      </c>
      <c r="Z11" s="9"/>
    </row>
    <row r="12" spans="1:25" ht="18" customHeight="1" thickBot="1">
      <c r="A12" s="9"/>
      <c r="B12" s="38" t="s">
        <v>42</v>
      </c>
      <c r="C12" s="132" t="s">
        <v>71</v>
      </c>
      <c r="D12" s="56" t="s">
        <v>19</v>
      </c>
      <c r="E12" s="36">
        <v>3566</v>
      </c>
      <c r="F12" s="35">
        <v>93</v>
      </c>
      <c r="G12" s="31">
        <v>41</v>
      </c>
      <c r="H12" s="32">
        <v>0</v>
      </c>
      <c r="I12" s="30">
        <f>F12+G12</f>
        <v>134</v>
      </c>
      <c r="J12" s="35">
        <v>92</v>
      </c>
      <c r="K12" s="31">
        <v>43</v>
      </c>
      <c r="L12" s="32">
        <v>0</v>
      </c>
      <c r="M12" s="30">
        <f>J12+K12</f>
        <v>135</v>
      </c>
      <c r="N12" s="35">
        <v>100</v>
      </c>
      <c r="O12" s="31">
        <v>44</v>
      </c>
      <c r="P12" s="32">
        <v>3</v>
      </c>
      <c r="Q12" s="30">
        <f>N12+O12</f>
        <v>144</v>
      </c>
      <c r="R12" s="35">
        <v>85</v>
      </c>
      <c r="S12" s="31">
        <v>36</v>
      </c>
      <c r="T12" s="32">
        <v>3</v>
      </c>
      <c r="U12" s="30">
        <f>R12+S12</f>
        <v>121</v>
      </c>
      <c r="V12" s="34">
        <f>F12+J12+N12+R12</f>
        <v>370</v>
      </c>
      <c r="W12" s="81">
        <f>G12+K12+O12+S12</f>
        <v>164</v>
      </c>
      <c r="X12" s="47">
        <f>H12+L12+P12+T12</f>
        <v>6</v>
      </c>
      <c r="Y12" s="29">
        <f>V12+W12</f>
        <v>534</v>
      </c>
    </row>
    <row r="13" spans="1:25" ht="18" customHeight="1" thickBot="1">
      <c r="A13" s="9"/>
      <c r="B13" s="38" t="s">
        <v>43</v>
      </c>
      <c r="C13" s="132" t="s">
        <v>20</v>
      </c>
      <c r="D13" s="56" t="s">
        <v>21</v>
      </c>
      <c r="E13" s="36">
        <v>3575</v>
      </c>
      <c r="F13" s="35">
        <v>100</v>
      </c>
      <c r="G13" s="31">
        <v>45</v>
      </c>
      <c r="H13" s="32">
        <v>2</v>
      </c>
      <c r="I13" s="30">
        <f>F13+G13</f>
        <v>145</v>
      </c>
      <c r="J13" s="35">
        <v>102</v>
      </c>
      <c r="K13" s="31">
        <v>27</v>
      </c>
      <c r="L13" s="32">
        <v>2</v>
      </c>
      <c r="M13" s="30">
        <f>J13+K13</f>
        <v>129</v>
      </c>
      <c r="N13" s="35">
        <v>87</v>
      </c>
      <c r="O13" s="31">
        <v>43</v>
      </c>
      <c r="P13" s="32">
        <v>1</v>
      </c>
      <c r="Q13" s="30">
        <f>N13+O13</f>
        <v>130</v>
      </c>
      <c r="R13" s="35">
        <v>78</v>
      </c>
      <c r="S13" s="31">
        <v>43</v>
      </c>
      <c r="T13" s="32">
        <v>1</v>
      </c>
      <c r="U13" s="30">
        <f>R13+S13</f>
        <v>121</v>
      </c>
      <c r="V13" s="34">
        <f>F13+J13+N13+R13</f>
        <v>367</v>
      </c>
      <c r="W13" s="81">
        <f>G13+K13+O13+S13</f>
        <v>158</v>
      </c>
      <c r="X13" s="47">
        <f>H13+L13+P13+T13</f>
        <v>6</v>
      </c>
      <c r="Y13" s="29">
        <f>V13+W13</f>
        <v>525</v>
      </c>
    </row>
    <row r="14" spans="1:25" ht="18" customHeight="1" thickBot="1">
      <c r="A14" s="9"/>
      <c r="B14" s="38" t="s">
        <v>44</v>
      </c>
      <c r="C14" s="132" t="s">
        <v>136</v>
      </c>
      <c r="D14" s="56" t="s">
        <v>18</v>
      </c>
      <c r="E14" s="36">
        <v>15316</v>
      </c>
      <c r="F14" s="35">
        <v>96</v>
      </c>
      <c r="G14" s="31">
        <v>18</v>
      </c>
      <c r="H14" s="32">
        <v>5</v>
      </c>
      <c r="I14" s="30">
        <f>F14+G14</f>
        <v>114</v>
      </c>
      <c r="J14" s="35">
        <v>93</v>
      </c>
      <c r="K14" s="31">
        <v>35</v>
      </c>
      <c r="L14" s="32">
        <v>2</v>
      </c>
      <c r="M14" s="30">
        <f>J14+K14</f>
        <v>128</v>
      </c>
      <c r="N14" s="35">
        <v>102</v>
      </c>
      <c r="O14" s="31">
        <v>42</v>
      </c>
      <c r="P14" s="32">
        <v>0</v>
      </c>
      <c r="Q14" s="30">
        <f>N14+O14</f>
        <v>144</v>
      </c>
      <c r="R14" s="35">
        <v>93</v>
      </c>
      <c r="S14" s="31">
        <v>36</v>
      </c>
      <c r="T14" s="32">
        <v>0</v>
      </c>
      <c r="U14" s="30">
        <f>R14+S14</f>
        <v>129</v>
      </c>
      <c r="V14" s="34">
        <f>F14+J14+N14+R14</f>
        <v>384</v>
      </c>
      <c r="W14" s="81">
        <f>G14+K14+O14+S14</f>
        <v>131</v>
      </c>
      <c r="X14" s="47">
        <f>H14+L14+P14+T14</f>
        <v>7</v>
      </c>
      <c r="Y14" s="29">
        <f>V14+W14</f>
        <v>515</v>
      </c>
    </row>
    <row r="15" spans="1:25" ht="18" customHeight="1" thickBot="1">
      <c r="A15" s="9"/>
      <c r="B15" s="38" t="s">
        <v>45</v>
      </c>
      <c r="C15" s="132" t="s">
        <v>111</v>
      </c>
      <c r="D15" s="56" t="s">
        <v>24</v>
      </c>
      <c r="E15" s="36">
        <v>5412</v>
      </c>
      <c r="F15" s="35">
        <v>94</v>
      </c>
      <c r="G15" s="31">
        <v>54</v>
      </c>
      <c r="H15" s="32">
        <v>0</v>
      </c>
      <c r="I15" s="30">
        <f>F15+G15</f>
        <v>148</v>
      </c>
      <c r="J15" s="35">
        <v>83</v>
      </c>
      <c r="K15" s="31">
        <v>26</v>
      </c>
      <c r="L15" s="32">
        <v>2</v>
      </c>
      <c r="M15" s="30">
        <f>J15+K15</f>
        <v>109</v>
      </c>
      <c r="N15" s="35">
        <v>97</v>
      </c>
      <c r="O15" s="31">
        <v>49</v>
      </c>
      <c r="P15" s="32">
        <v>1</v>
      </c>
      <c r="Q15" s="30">
        <f>N15+O15</f>
        <v>146</v>
      </c>
      <c r="R15" s="35">
        <v>84</v>
      </c>
      <c r="S15" s="31">
        <v>27</v>
      </c>
      <c r="T15" s="32">
        <v>3</v>
      </c>
      <c r="U15" s="30">
        <f>R15+S15</f>
        <v>111</v>
      </c>
      <c r="V15" s="34">
        <f>F15+J15+N15+R15</f>
        <v>358</v>
      </c>
      <c r="W15" s="81">
        <f>G15+K15+O15+S15</f>
        <v>156</v>
      </c>
      <c r="X15" s="47">
        <f>H15+L15+P15+T15</f>
        <v>6</v>
      </c>
      <c r="Y15" s="29">
        <f>V15+W15</f>
        <v>514</v>
      </c>
    </row>
    <row r="16" spans="1:25" ht="18" customHeight="1" thickBot="1">
      <c r="A16" s="9"/>
      <c r="B16" s="38" t="s">
        <v>46</v>
      </c>
      <c r="C16" s="132" t="s">
        <v>65</v>
      </c>
      <c r="D16" s="56" t="s">
        <v>17</v>
      </c>
      <c r="E16" s="36">
        <v>19843</v>
      </c>
      <c r="F16" s="35">
        <v>80</v>
      </c>
      <c r="G16" s="31">
        <v>53</v>
      </c>
      <c r="H16" s="32">
        <v>0</v>
      </c>
      <c r="I16" s="30">
        <f>F16+G16</f>
        <v>133</v>
      </c>
      <c r="J16" s="35">
        <v>86</v>
      </c>
      <c r="K16" s="31">
        <v>42</v>
      </c>
      <c r="L16" s="32">
        <v>0</v>
      </c>
      <c r="M16" s="30">
        <f>J16+K16</f>
        <v>128</v>
      </c>
      <c r="N16" s="35">
        <v>82</v>
      </c>
      <c r="O16" s="31">
        <v>35</v>
      </c>
      <c r="P16" s="32">
        <v>4</v>
      </c>
      <c r="Q16" s="30">
        <f>N16+O16</f>
        <v>117</v>
      </c>
      <c r="R16" s="35">
        <v>90</v>
      </c>
      <c r="S16" s="31">
        <v>43</v>
      </c>
      <c r="T16" s="32">
        <v>0</v>
      </c>
      <c r="U16" s="30">
        <f>R16+S16</f>
        <v>133</v>
      </c>
      <c r="V16" s="34">
        <f>F16+J16+N16+R16</f>
        <v>338</v>
      </c>
      <c r="W16" s="81">
        <f>G16+K16+O16+S16</f>
        <v>173</v>
      </c>
      <c r="X16" s="47">
        <f>H16+L16+P16+T16</f>
        <v>4</v>
      </c>
      <c r="Y16" s="29">
        <f>V16+W16</f>
        <v>511</v>
      </c>
    </row>
    <row r="17" spans="1:25" ht="18" customHeight="1" thickBot="1">
      <c r="A17" s="9"/>
      <c r="B17" s="38" t="s">
        <v>47</v>
      </c>
      <c r="C17" s="132" t="s">
        <v>77</v>
      </c>
      <c r="D17" s="56" t="s">
        <v>24</v>
      </c>
      <c r="E17" s="36">
        <v>10587</v>
      </c>
      <c r="F17" s="35">
        <v>69</v>
      </c>
      <c r="G17" s="31">
        <v>48</v>
      </c>
      <c r="H17" s="32">
        <v>2</v>
      </c>
      <c r="I17" s="30">
        <f>F17+G17</f>
        <v>117</v>
      </c>
      <c r="J17" s="35">
        <v>74</v>
      </c>
      <c r="K17" s="31">
        <v>36</v>
      </c>
      <c r="L17" s="32">
        <v>2</v>
      </c>
      <c r="M17" s="30">
        <f>J17+K17</f>
        <v>110</v>
      </c>
      <c r="N17" s="35">
        <v>99</v>
      </c>
      <c r="O17" s="31">
        <v>52</v>
      </c>
      <c r="P17" s="32">
        <v>0</v>
      </c>
      <c r="Q17" s="30">
        <f>N17+O17</f>
        <v>151</v>
      </c>
      <c r="R17" s="35">
        <v>100</v>
      </c>
      <c r="S17" s="31">
        <v>33</v>
      </c>
      <c r="T17" s="32">
        <v>3</v>
      </c>
      <c r="U17" s="30">
        <f>R17+S17</f>
        <v>133</v>
      </c>
      <c r="V17" s="34">
        <f>F17+J17+N17+R17</f>
        <v>342</v>
      </c>
      <c r="W17" s="81">
        <f>G17+K17+O17+S17</f>
        <v>169</v>
      </c>
      <c r="X17" s="47">
        <f>H17+L17+P17+T17</f>
        <v>7</v>
      </c>
      <c r="Y17" s="29">
        <f>V17+W17</f>
        <v>511</v>
      </c>
    </row>
    <row r="18" spans="1:25" ht="18" customHeight="1" thickBot="1">
      <c r="A18" s="9"/>
      <c r="B18" s="38" t="s">
        <v>48</v>
      </c>
      <c r="C18" s="132" t="s">
        <v>104</v>
      </c>
      <c r="D18" s="56" t="s">
        <v>18</v>
      </c>
      <c r="E18" s="36">
        <v>3558</v>
      </c>
      <c r="F18" s="35">
        <v>91</v>
      </c>
      <c r="G18" s="31">
        <v>45</v>
      </c>
      <c r="H18" s="32">
        <v>1</v>
      </c>
      <c r="I18" s="30">
        <f>F18+G18</f>
        <v>136</v>
      </c>
      <c r="J18" s="35">
        <v>84</v>
      </c>
      <c r="K18" s="31">
        <v>35</v>
      </c>
      <c r="L18" s="32">
        <v>0</v>
      </c>
      <c r="M18" s="30">
        <f>J18+K18</f>
        <v>119</v>
      </c>
      <c r="N18" s="35">
        <v>88</v>
      </c>
      <c r="O18" s="31">
        <v>45</v>
      </c>
      <c r="P18" s="32">
        <v>2</v>
      </c>
      <c r="Q18" s="30">
        <f>N18+O18</f>
        <v>133</v>
      </c>
      <c r="R18" s="35">
        <v>88</v>
      </c>
      <c r="S18" s="31">
        <v>33</v>
      </c>
      <c r="T18" s="32">
        <v>1</v>
      </c>
      <c r="U18" s="30">
        <f>R18+S18</f>
        <v>121</v>
      </c>
      <c r="V18" s="34">
        <f>F18+J18+N18+R18</f>
        <v>351</v>
      </c>
      <c r="W18" s="81">
        <f>G18+K18+O18+S18</f>
        <v>158</v>
      </c>
      <c r="X18" s="47">
        <f>H18+L18+P18+T18</f>
        <v>4</v>
      </c>
      <c r="Y18" s="29">
        <f>V18+W18</f>
        <v>509</v>
      </c>
    </row>
    <row r="19" spans="1:25" ht="18" customHeight="1" thickBot="1">
      <c r="A19" s="9"/>
      <c r="B19" s="38" t="s">
        <v>49</v>
      </c>
      <c r="C19" s="135" t="s">
        <v>32</v>
      </c>
      <c r="D19" s="56" t="s">
        <v>23</v>
      </c>
      <c r="E19" s="36">
        <v>15722</v>
      </c>
      <c r="F19" s="35">
        <v>93</v>
      </c>
      <c r="G19" s="31">
        <v>35</v>
      </c>
      <c r="H19" s="32">
        <v>3</v>
      </c>
      <c r="I19" s="30">
        <f>F19+G19</f>
        <v>128</v>
      </c>
      <c r="J19" s="35">
        <v>84</v>
      </c>
      <c r="K19" s="31">
        <v>44</v>
      </c>
      <c r="L19" s="32">
        <v>0</v>
      </c>
      <c r="M19" s="30">
        <f>J19+K19</f>
        <v>128</v>
      </c>
      <c r="N19" s="35">
        <v>88</v>
      </c>
      <c r="O19" s="31">
        <v>26</v>
      </c>
      <c r="P19" s="32">
        <v>3</v>
      </c>
      <c r="Q19" s="30">
        <f>N19+O19</f>
        <v>114</v>
      </c>
      <c r="R19" s="35">
        <v>90</v>
      </c>
      <c r="S19" s="31">
        <v>43</v>
      </c>
      <c r="T19" s="32">
        <v>1</v>
      </c>
      <c r="U19" s="30">
        <f>R19+S19</f>
        <v>133</v>
      </c>
      <c r="V19" s="34">
        <f>F19+J19+N19+R19</f>
        <v>355</v>
      </c>
      <c r="W19" s="81">
        <f>G19+K19+O19+S19</f>
        <v>148</v>
      </c>
      <c r="X19" s="47">
        <f>H19+L19+P19+T19</f>
        <v>7</v>
      </c>
      <c r="Y19" s="29">
        <f>V19+W19</f>
        <v>503</v>
      </c>
    </row>
    <row r="20" spans="1:25" ht="18" customHeight="1" thickBot="1">
      <c r="A20" s="9"/>
      <c r="B20" s="39" t="s">
        <v>50</v>
      </c>
      <c r="C20" s="132" t="s">
        <v>64</v>
      </c>
      <c r="D20" s="56" t="s">
        <v>17</v>
      </c>
      <c r="E20" s="36">
        <v>13299</v>
      </c>
      <c r="F20" s="35">
        <v>78</v>
      </c>
      <c r="G20" s="31">
        <v>27</v>
      </c>
      <c r="H20" s="32">
        <v>5</v>
      </c>
      <c r="I20" s="30">
        <f>F20+G20</f>
        <v>105</v>
      </c>
      <c r="J20" s="35">
        <v>73</v>
      </c>
      <c r="K20" s="31">
        <v>35</v>
      </c>
      <c r="L20" s="32">
        <v>2</v>
      </c>
      <c r="M20" s="30">
        <f>J20+K20</f>
        <v>108</v>
      </c>
      <c r="N20" s="35">
        <v>102</v>
      </c>
      <c r="O20" s="31">
        <v>45</v>
      </c>
      <c r="P20" s="32">
        <v>0</v>
      </c>
      <c r="Q20" s="30">
        <f>N20+O20</f>
        <v>147</v>
      </c>
      <c r="R20" s="35">
        <v>98</v>
      </c>
      <c r="S20" s="31">
        <v>44</v>
      </c>
      <c r="T20" s="32">
        <v>1</v>
      </c>
      <c r="U20" s="30">
        <f>R20+S20</f>
        <v>142</v>
      </c>
      <c r="V20" s="34">
        <f>F20+J20+N20+R20</f>
        <v>351</v>
      </c>
      <c r="W20" s="81">
        <f>G20+K20+O20+S20</f>
        <v>151</v>
      </c>
      <c r="X20" s="47">
        <f>H20+L20+P20+T20</f>
        <v>8</v>
      </c>
      <c r="Y20" s="29">
        <f>V20+W20</f>
        <v>502</v>
      </c>
    </row>
    <row r="21" spans="2:25" ht="18" customHeight="1" thickBot="1">
      <c r="B21" s="39" t="s">
        <v>51</v>
      </c>
      <c r="C21" s="135" t="s">
        <v>33</v>
      </c>
      <c r="D21" s="56" t="s">
        <v>23</v>
      </c>
      <c r="E21" s="36">
        <v>12602</v>
      </c>
      <c r="F21" s="35">
        <v>93</v>
      </c>
      <c r="G21" s="31">
        <v>34</v>
      </c>
      <c r="H21" s="32">
        <v>2</v>
      </c>
      <c r="I21" s="30">
        <f>F21+G21</f>
        <v>127</v>
      </c>
      <c r="J21" s="35">
        <v>86</v>
      </c>
      <c r="K21" s="31">
        <v>26</v>
      </c>
      <c r="L21" s="32">
        <v>4</v>
      </c>
      <c r="M21" s="30">
        <f>J21+K21</f>
        <v>112</v>
      </c>
      <c r="N21" s="35">
        <v>88</v>
      </c>
      <c r="O21" s="31">
        <v>36</v>
      </c>
      <c r="P21" s="32">
        <v>3</v>
      </c>
      <c r="Q21" s="30">
        <f>N21+O21</f>
        <v>124</v>
      </c>
      <c r="R21" s="35">
        <v>81</v>
      </c>
      <c r="S21" s="31">
        <v>53</v>
      </c>
      <c r="T21" s="32">
        <v>4</v>
      </c>
      <c r="U21" s="30">
        <f>R21+S21</f>
        <v>134</v>
      </c>
      <c r="V21" s="34">
        <f>F21+J21+N21+R21</f>
        <v>348</v>
      </c>
      <c r="W21" s="81">
        <f>G21+K21+O21+S21</f>
        <v>149</v>
      </c>
      <c r="X21" s="47">
        <f>H21+L21+P21+T21</f>
        <v>13</v>
      </c>
      <c r="Y21" s="137">
        <f>V21+W21</f>
        <v>497</v>
      </c>
    </row>
    <row r="22" spans="2:25" ht="18" customHeight="1" thickBot="1">
      <c r="B22" s="39" t="s">
        <v>52</v>
      </c>
      <c r="C22" s="135" t="s">
        <v>123</v>
      </c>
      <c r="D22" s="56" t="s">
        <v>22</v>
      </c>
      <c r="E22" s="36">
        <v>2025</v>
      </c>
      <c r="F22" s="35">
        <v>85</v>
      </c>
      <c r="G22" s="31">
        <v>34</v>
      </c>
      <c r="H22" s="32">
        <v>4</v>
      </c>
      <c r="I22" s="30">
        <f>F22+G22</f>
        <v>119</v>
      </c>
      <c r="J22" s="35">
        <v>90</v>
      </c>
      <c r="K22" s="31">
        <v>43</v>
      </c>
      <c r="L22" s="32">
        <v>2</v>
      </c>
      <c r="M22" s="30">
        <f>J22+K22</f>
        <v>133</v>
      </c>
      <c r="N22" s="35">
        <v>79</v>
      </c>
      <c r="O22" s="31">
        <v>36</v>
      </c>
      <c r="P22" s="32">
        <v>3</v>
      </c>
      <c r="Q22" s="30">
        <f>N22+O22</f>
        <v>115</v>
      </c>
      <c r="R22" s="35">
        <v>90</v>
      </c>
      <c r="S22" s="31">
        <v>33</v>
      </c>
      <c r="T22" s="32">
        <v>3</v>
      </c>
      <c r="U22" s="30">
        <f>R22+S22</f>
        <v>123</v>
      </c>
      <c r="V22" s="34">
        <f>F22+J22+N22+R22</f>
        <v>344</v>
      </c>
      <c r="W22" s="81">
        <f>G22+K22+O22+S22</f>
        <v>146</v>
      </c>
      <c r="X22" s="47">
        <f>H22+L22+P22+T22</f>
        <v>12</v>
      </c>
      <c r="Y22" s="137">
        <f>V22+W22</f>
        <v>490</v>
      </c>
    </row>
    <row r="23" spans="2:25" ht="18" customHeight="1" thickBot="1">
      <c r="B23" s="39" t="s">
        <v>53</v>
      </c>
      <c r="C23" s="132" t="s">
        <v>115</v>
      </c>
      <c r="D23" s="56" t="s">
        <v>29</v>
      </c>
      <c r="E23" s="36">
        <v>9861</v>
      </c>
      <c r="F23" s="35">
        <v>76</v>
      </c>
      <c r="G23" s="31">
        <v>36</v>
      </c>
      <c r="H23" s="32">
        <v>4</v>
      </c>
      <c r="I23" s="30">
        <f>F23+G23</f>
        <v>112</v>
      </c>
      <c r="J23" s="35">
        <v>80</v>
      </c>
      <c r="K23" s="31">
        <v>45</v>
      </c>
      <c r="L23" s="32">
        <v>0</v>
      </c>
      <c r="M23" s="30">
        <f>J23+K23</f>
        <v>125</v>
      </c>
      <c r="N23" s="35">
        <v>80</v>
      </c>
      <c r="O23" s="31">
        <v>45</v>
      </c>
      <c r="P23" s="32">
        <v>0</v>
      </c>
      <c r="Q23" s="30">
        <f>N23+O23</f>
        <v>125</v>
      </c>
      <c r="R23" s="35">
        <v>79</v>
      </c>
      <c r="S23" s="31">
        <v>45</v>
      </c>
      <c r="T23" s="32">
        <v>1</v>
      </c>
      <c r="U23" s="30">
        <f>R23+S23</f>
        <v>124</v>
      </c>
      <c r="V23" s="34">
        <f>F23+J23+N23+R23</f>
        <v>315</v>
      </c>
      <c r="W23" s="81">
        <f>G23+K23+O23+S23</f>
        <v>171</v>
      </c>
      <c r="X23" s="47">
        <f>H23+L23+P23+T23</f>
        <v>5</v>
      </c>
      <c r="Y23" s="137">
        <f>V23+W23</f>
        <v>486</v>
      </c>
    </row>
    <row r="24" spans="2:25" ht="18" customHeight="1" thickBot="1">
      <c r="B24" s="39" t="s">
        <v>54</v>
      </c>
      <c r="C24" s="132" t="s">
        <v>28</v>
      </c>
      <c r="D24" s="56" t="s">
        <v>19</v>
      </c>
      <c r="E24" s="36">
        <v>3569</v>
      </c>
      <c r="F24" s="35">
        <v>91</v>
      </c>
      <c r="G24" s="31">
        <v>26</v>
      </c>
      <c r="H24" s="32">
        <v>3</v>
      </c>
      <c r="I24" s="30">
        <f>F24+G24</f>
        <v>117</v>
      </c>
      <c r="J24" s="35">
        <v>84</v>
      </c>
      <c r="K24" s="31">
        <v>26</v>
      </c>
      <c r="L24" s="32">
        <v>5</v>
      </c>
      <c r="M24" s="30">
        <f>J24+K24</f>
        <v>110</v>
      </c>
      <c r="N24" s="35">
        <v>91</v>
      </c>
      <c r="O24" s="31">
        <v>34</v>
      </c>
      <c r="P24" s="32">
        <v>3</v>
      </c>
      <c r="Q24" s="30">
        <f>N24+O24</f>
        <v>125</v>
      </c>
      <c r="R24" s="35">
        <v>83</v>
      </c>
      <c r="S24" s="31">
        <v>35</v>
      </c>
      <c r="T24" s="32">
        <v>3</v>
      </c>
      <c r="U24" s="30">
        <f>R24+S24</f>
        <v>118</v>
      </c>
      <c r="V24" s="34">
        <f>F24+J24+N24+R24</f>
        <v>349</v>
      </c>
      <c r="W24" s="81">
        <f>G24+K24+O24+S24</f>
        <v>121</v>
      </c>
      <c r="X24" s="47">
        <f>H24+L24+P24+T24</f>
        <v>14</v>
      </c>
      <c r="Y24" s="137">
        <f>V24+W24</f>
        <v>470</v>
      </c>
    </row>
    <row r="25" spans="2:25" ht="18" customHeight="1" thickBot="1">
      <c r="B25" s="39" t="s">
        <v>55</v>
      </c>
      <c r="C25" s="132" t="s">
        <v>72</v>
      </c>
      <c r="D25" s="56" t="s">
        <v>29</v>
      </c>
      <c r="E25" s="36">
        <v>3593</v>
      </c>
      <c r="F25" s="35">
        <v>73</v>
      </c>
      <c r="G25" s="31">
        <v>27</v>
      </c>
      <c r="H25" s="32">
        <v>4</v>
      </c>
      <c r="I25" s="30">
        <f>F25+G25</f>
        <v>100</v>
      </c>
      <c r="J25" s="35">
        <v>90</v>
      </c>
      <c r="K25" s="31">
        <v>34</v>
      </c>
      <c r="L25" s="32">
        <v>3</v>
      </c>
      <c r="M25" s="30">
        <f>J25+K25</f>
        <v>124</v>
      </c>
      <c r="N25" s="35">
        <v>84</v>
      </c>
      <c r="O25" s="31">
        <v>40</v>
      </c>
      <c r="P25" s="32">
        <v>3</v>
      </c>
      <c r="Q25" s="30">
        <f>N25+O25</f>
        <v>124</v>
      </c>
      <c r="R25" s="35">
        <v>83</v>
      </c>
      <c r="S25" s="31">
        <v>32</v>
      </c>
      <c r="T25" s="32">
        <v>3</v>
      </c>
      <c r="U25" s="30">
        <f>R25+S25</f>
        <v>115</v>
      </c>
      <c r="V25" s="34">
        <f>F25+J25+N25+R25</f>
        <v>330</v>
      </c>
      <c r="W25" s="81">
        <f>G25+K25+O25+S25</f>
        <v>133</v>
      </c>
      <c r="X25" s="47">
        <f>H25+L25+P25+T25</f>
        <v>13</v>
      </c>
      <c r="Y25" s="137">
        <f>V25+W25</f>
        <v>463</v>
      </c>
    </row>
    <row r="26" spans="2:25" ht="18" customHeight="1" thickBot="1">
      <c r="B26" s="39" t="s">
        <v>56</v>
      </c>
      <c r="C26" s="135" t="s">
        <v>119</v>
      </c>
      <c r="D26" s="56" t="s">
        <v>23</v>
      </c>
      <c r="E26" s="36">
        <v>4520</v>
      </c>
      <c r="F26" s="35">
        <v>83</v>
      </c>
      <c r="G26" s="31">
        <v>21</v>
      </c>
      <c r="H26" s="32">
        <v>5</v>
      </c>
      <c r="I26" s="30">
        <f>F26+G26</f>
        <v>104</v>
      </c>
      <c r="J26" s="35">
        <v>94</v>
      </c>
      <c r="K26" s="31">
        <v>41</v>
      </c>
      <c r="L26" s="32">
        <v>1</v>
      </c>
      <c r="M26" s="30">
        <f>J26+K26</f>
        <v>135</v>
      </c>
      <c r="N26" s="35">
        <v>85</v>
      </c>
      <c r="O26" s="31">
        <v>26</v>
      </c>
      <c r="P26" s="32">
        <v>6</v>
      </c>
      <c r="Q26" s="30">
        <f>N26+O26</f>
        <v>111</v>
      </c>
      <c r="R26" s="35">
        <v>79</v>
      </c>
      <c r="S26" s="31">
        <v>27</v>
      </c>
      <c r="T26" s="32">
        <v>2</v>
      </c>
      <c r="U26" s="30">
        <f>R26+S26</f>
        <v>106</v>
      </c>
      <c r="V26" s="34">
        <f>F26+J26+N26+R26</f>
        <v>341</v>
      </c>
      <c r="W26" s="81">
        <f>G26+K26+O26+S26</f>
        <v>115</v>
      </c>
      <c r="X26" s="47">
        <f>H26+L26+P26+T26</f>
        <v>14</v>
      </c>
      <c r="Y26" s="137">
        <f>V26+W26</f>
        <v>456</v>
      </c>
    </row>
    <row r="27" spans="2:25" ht="18" customHeight="1" thickBot="1">
      <c r="B27" s="39" t="s">
        <v>57</v>
      </c>
      <c r="C27" s="132" t="s">
        <v>105</v>
      </c>
      <c r="D27" s="56" t="s">
        <v>17</v>
      </c>
      <c r="E27" s="36">
        <v>4283</v>
      </c>
      <c r="F27" s="35">
        <v>92</v>
      </c>
      <c r="G27" s="31">
        <v>26</v>
      </c>
      <c r="H27" s="32">
        <v>10</v>
      </c>
      <c r="I27" s="30">
        <f>F27+G27</f>
        <v>118</v>
      </c>
      <c r="J27" s="35">
        <v>77</v>
      </c>
      <c r="K27" s="31">
        <v>26</v>
      </c>
      <c r="L27" s="32">
        <v>5</v>
      </c>
      <c r="M27" s="30">
        <f>J27+K27</f>
        <v>103</v>
      </c>
      <c r="N27" s="35">
        <v>81</v>
      </c>
      <c r="O27" s="31">
        <v>44</v>
      </c>
      <c r="P27" s="32">
        <v>1</v>
      </c>
      <c r="Q27" s="30">
        <f>N27+O27</f>
        <v>125</v>
      </c>
      <c r="R27" s="35">
        <v>68</v>
      </c>
      <c r="S27" s="31">
        <v>33</v>
      </c>
      <c r="T27" s="32">
        <v>4</v>
      </c>
      <c r="U27" s="30">
        <f>R27+S27</f>
        <v>101</v>
      </c>
      <c r="V27" s="34">
        <f>F27+J27+N27+R27</f>
        <v>318</v>
      </c>
      <c r="W27" s="81">
        <f>G27+K27+O27+S27</f>
        <v>129</v>
      </c>
      <c r="X27" s="47">
        <f>H27+L27+P27+T27</f>
        <v>20</v>
      </c>
      <c r="Y27" s="137">
        <f>V27+W27</f>
        <v>447</v>
      </c>
    </row>
    <row r="28" spans="2:25" ht="18" customHeight="1" thickBot="1">
      <c r="B28" s="39" t="s">
        <v>58</v>
      </c>
      <c r="C28" s="132" t="s">
        <v>68</v>
      </c>
      <c r="D28" s="56" t="s">
        <v>19</v>
      </c>
      <c r="E28" s="36">
        <v>3574</v>
      </c>
      <c r="F28" s="35">
        <v>90</v>
      </c>
      <c r="G28" s="31">
        <v>23</v>
      </c>
      <c r="H28" s="32">
        <v>5</v>
      </c>
      <c r="I28" s="30">
        <f>F28+G28</f>
        <v>113</v>
      </c>
      <c r="J28" s="35">
        <v>68</v>
      </c>
      <c r="K28" s="31">
        <v>35</v>
      </c>
      <c r="L28" s="32">
        <v>3</v>
      </c>
      <c r="M28" s="30">
        <f>J28+K28</f>
        <v>103</v>
      </c>
      <c r="N28" s="35">
        <v>81</v>
      </c>
      <c r="O28" s="31">
        <v>17</v>
      </c>
      <c r="P28" s="32">
        <v>7</v>
      </c>
      <c r="Q28" s="30">
        <f>N28+O28</f>
        <v>98</v>
      </c>
      <c r="R28" s="35">
        <v>90</v>
      </c>
      <c r="S28" s="31">
        <v>32</v>
      </c>
      <c r="T28" s="32">
        <v>2</v>
      </c>
      <c r="U28" s="30">
        <f>R28+S28</f>
        <v>122</v>
      </c>
      <c r="V28" s="34">
        <f>F28+J28+N28+R28</f>
        <v>329</v>
      </c>
      <c r="W28" s="81">
        <f>G28+K28+O28+S28</f>
        <v>107</v>
      </c>
      <c r="X28" s="47">
        <f>H28+L28+P28+T28</f>
        <v>17</v>
      </c>
      <c r="Y28" s="137">
        <f>V28+W28</f>
        <v>436</v>
      </c>
    </row>
    <row r="29" spans="2:25" ht="18" customHeight="1" thickBot="1">
      <c r="B29" s="39" t="s">
        <v>59</v>
      </c>
      <c r="C29" s="135" t="s">
        <v>122</v>
      </c>
      <c r="D29" s="56" t="s">
        <v>22</v>
      </c>
      <c r="E29" s="36">
        <v>2045</v>
      </c>
      <c r="F29" s="35">
        <v>78</v>
      </c>
      <c r="G29" s="31">
        <v>26</v>
      </c>
      <c r="H29" s="32">
        <v>3</v>
      </c>
      <c r="I29" s="136">
        <f>F29+G29</f>
        <v>104</v>
      </c>
      <c r="J29" s="35">
        <v>79</v>
      </c>
      <c r="K29" s="31">
        <v>35</v>
      </c>
      <c r="L29" s="32">
        <v>3</v>
      </c>
      <c r="M29" s="136">
        <f>J29+K29</f>
        <v>114</v>
      </c>
      <c r="N29" s="35">
        <v>80</v>
      </c>
      <c r="O29" s="31">
        <v>36</v>
      </c>
      <c r="P29" s="32">
        <v>3</v>
      </c>
      <c r="Q29" s="136">
        <f>N29+O29</f>
        <v>116</v>
      </c>
      <c r="R29" s="35">
        <v>73</v>
      </c>
      <c r="S29" s="31">
        <v>26</v>
      </c>
      <c r="T29" s="32">
        <v>3</v>
      </c>
      <c r="U29" s="136">
        <f>R29+S29</f>
        <v>99</v>
      </c>
      <c r="V29" s="34">
        <f>F29+J29+N29+R29</f>
        <v>310</v>
      </c>
      <c r="W29" s="81">
        <f>G29+K29+O29+S29</f>
        <v>123</v>
      </c>
      <c r="X29" s="47">
        <f>H29+L29+P29+T29</f>
        <v>12</v>
      </c>
      <c r="Y29" s="138">
        <f>V29+W29</f>
        <v>433</v>
      </c>
    </row>
    <row r="30" ht="16.5" customHeight="1" thickBot="1"/>
    <row r="31" spans="3:25" ht="15.75" customHeight="1">
      <c r="C31" s="93" t="s">
        <v>117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5"/>
    </row>
    <row r="32" spans="3:25" ht="16.5" customHeight="1">
      <c r="C32" s="11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9"/>
    </row>
    <row r="33" spans="3:25" ht="15.75"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</row>
    <row r="34" spans="3:25" ht="16.5" thickBot="1"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</row>
  </sheetData>
  <sheetProtection/>
  <autoFilter ref="C5:Y5">
    <sortState ref="C6:Y34">
      <sortCondition descending="1" sortBy="value" ref="Y6:Y34"/>
    </sortState>
  </autoFilter>
  <mergeCells count="14">
    <mergeCell ref="D3:D4"/>
    <mergeCell ref="E3:E4"/>
    <mergeCell ref="F3:I3"/>
    <mergeCell ref="J3:M3"/>
    <mergeCell ref="C31:Y34"/>
    <mergeCell ref="N3:Q3"/>
    <mergeCell ref="R3:U3"/>
    <mergeCell ref="V3:Y3"/>
    <mergeCell ref="B1:E1"/>
    <mergeCell ref="B2:E2"/>
    <mergeCell ref="F2:J2"/>
    <mergeCell ref="O2:Y2"/>
    <mergeCell ref="B3:B4"/>
    <mergeCell ref="C3:C4"/>
  </mergeCells>
  <printOptions horizontalCentered="1" vertic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5742187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13"/>
      <c r="C1" s="113"/>
      <c r="D1" s="113"/>
      <c r="E1" s="113"/>
    </row>
    <row r="2" spans="2:25" s="2" customFormat="1" ht="25.5" customHeight="1" thickBot="1">
      <c r="B2" s="114" t="s">
        <v>98</v>
      </c>
      <c r="C2" s="115"/>
      <c r="D2" s="115"/>
      <c r="E2" s="115"/>
      <c r="F2" s="116" t="s">
        <v>15</v>
      </c>
      <c r="G2" s="116"/>
      <c r="H2" s="116"/>
      <c r="I2" s="116"/>
      <c r="J2" s="116"/>
      <c r="K2" s="12"/>
      <c r="L2" s="12"/>
      <c r="M2" s="12"/>
      <c r="N2" s="12"/>
      <c r="O2" s="99" t="s">
        <v>102</v>
      </c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2:25" s="3" customFormat="1" ht="15" customHeight="1">
      <c r="B3" s="107" t="s">
        <v>13</v>
      </c>
      <c r="C3" s="109" t="s">
        <v>0</v>
      </c>
      <c r="D3" s="109" t="s">
        <v>1</v>
      </c>
      <c r="E3" s="111" t="s">
        <v>10</v>
      </c>
      <c r="F3" s="101" t="s">
        <v>2</v>
      </c>
      <c r="G3" s="102"/>
      <c r="H3" s="102"/>
      <c r="I3" s="103"/>
      <c r="J3" s="101" t="s">
        <v>7</v>
      </c>
      <c r="K3" s="102"/>
      <c r="L3" s="102"/>
      <c r="M3" s="103"/>
      <c r="N3" s="101" t="s">
        <v>8</v>
      </c>
      <c r="O3" s="102"/>
      <c r="P3" s="102"/>
      <c r="Q3" s="103"/>
      <c r="R3" s="101" t="s">
        <v>9</v>
      </c>
      <c r="S3" s="102"/>
      <c r="T3" s="102"/>
      <c r="U3" s="103"/>
      <c r="V3" s="104" t="s">
        <v>6</v>
      </c>
      <c r="W3" s="105"/>
      <c r="X3" s="105"/>
      <c r="Y3" s="106"/>
    </row>
    <row r="4" spans="2:25" s="3" customFormat="1" ht="15" customHeight="1" thickBot="1">
      <c r="B4" s="108"/>
      <c r="C4" s="110"/>
      <c r="D4" s="110"/>
      <c r="E4" s="112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7.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38">
        <v>1</v>
      </c>
      <c r="C6" s="92" t="s">
        <v>86</v>
      </c>
      <c r="D6" s="61" t="s">
        <v>94</v>
      </c>
      <c r="E6" s="40">
        <v>21017</v>
      </c>
      <c r="F6" s="41">
        <v>105</v>
      </c>
      <c r="G6" s="42">
        <v>52</v>
      </c>
      <c r="H6" s="43">
        <v>0</v>
      </c>
      <c r="I6" s="30">
        <f aca="true" t="shared" si="0" ref="I6:I16">F6+G6</f>
        <v>157</v>
      </c>
      <c r="J6" s="41">
        <v>93</v>
      </c>
      <c r="K6" s="42">
        <v>35</v>
      </c>
      <c r="L6" s="43">
        <v>3</v>
      </c>
      <c r="M6" s="30">
        <f aca="true" t="shared" si="1" ref="M6:M16">J6+K6</f>
        <v>128</v>
      </c>
      <c r="N6" s="41">
        <v>89</v>
      </c>
      <c r="O6" s="42">
        <v>36</v>
      </c>
      <c r="P6" s="43">
        <v>3</v>
      </c>
      <c r="Q6" s="30">
        <f aca="true" t="shared" si="2" ref="Q6:Q16">N6+O6</f>
        <v>125</v>
      </c>
      <c r="R6" s="90">
        <v>86</v>
      </c>
      <c r="S6" s="42">
        <v>34</v>
      </c>
      <c r="T6" s="89">
        <v>3</v>
      </c>
      <c r="U6" s="30">
        <f aca="true" t="shared" si="3" ref="U6:U16">R6+S6</f>
        <v>120</v>
      </c>
      <c r="V6" s="91">
        <f aca="true" t="shared" si="4" ref="V6:X16">F6+J6+N6+R6</f>
        <v>373</v>
      </c>
      <c r="W6" s="45">
        <f t="shared" si="4"/>
        <v>157</v>
      </c>
      <c r="X6" s="46">
        <f t="shared" si="4"/>
        <v>9</v>
      </c>
      <c r="Y6" s="29">
        <f aca="true" t="shared" si="5" ref="Y6:Y16">V6+W6</f>
        <v>530</v>
      </c>
    </row>
    <row r="7" spans="1:25" ht="18" customHeight="1" thickBot="1">
      <c r="A7" s="9"/>
      <c r="B7" s="38">
        <v>2</v>
      </c>
      <c r="C7" s="74" t="s">
        <v>85</v>
      </c>
      <c r="D7" s="62" t="s">
        <v>93</v>
      </c>
      <c r="E7" s="36">
        <v>17830</v>
      </c>
      <c r="F7" s="35">
        <v>91</v>
      </c>
      <c r="G7" s="31">
        <v>34</v>
      </c>
      <c r="H7" s="32">
        <v>1</v>
      </c>
      <c r="I7" s="30">
        <f t="shared" si="0"/>
        <v>125</v>
      </c>
      <c r="J7" s="73">
        <v>90</v>
      </c>
      <c r="K7" s="31">
        <v>54</v>
      </c>
      <c r="L7" s="59">
        <v>0</v>
      </c>
      <c r="M7" s="30">
        <f t="shared" si="1"/>
        <v>144</v>
      </c>
      <c r="N7" s="73">
        <v>89</v>
      </c>
      <c r="O7" s="31">
        <v>35</v>
      </c>
      <c r="P7" s="59">
        <v>3</v>
      </c>
      <c r="Q7" s="30">
        <f t="shared" si="2"/>
        <v>124</v>
      </c>
      <c r="R7" s="73">
        <v>94</v>
      </c>
      <c r="S7" s="31">
        <v>36</v>
      </c>
      <c r="T7" s="59">
        <v>1</v>
      </c>
      <c r="U7" s="30">
        <f t="shared" si="3"/>
        <v>130</v>
      </c>
      <c r="V7" s="60">
        <f t="shared" si="4"/>
        <v>364</v>
      </c>
      <c r="W7" s="33">
        <f t="shared" si="4"/>
        <v>159</v>
      </c>
      <c r="X7" s="47">
        <f t="shared" si="4"/>
        <v>5</v>
      </c>
      <c r="Y7" s="29">
        <f t="shared" si="5"/>
        <v>523</v>
      </c>
    </row>
    <row r="8" spans="1:25" ht="18" customHeight="1" thickBot="1">
      <c r="A8" s="9"/>
      <c r="B8" s="38">
        <v>3</v>
      </c>
      <c r="C8" s="70" t="s">
        <v>121</v>
      </c>
      <c r="D8" s="62" t="s">
        <v>93</v>
      </c>
      <c r="E8" s="36">
        <v>4113</v>
      </c>
      <c r="F8" s="35">
        <v>87</v>
      </c>
      <c r="G8" s="31">
        <v>32</v>
      </c>
      <c r="H8" s="59">
        <v>1</v>
      </c>
      <c r="I8" s="30">
        <f t="shared" si="0"/>
        <v>119</v>
      </c>
      <c r="J8" s="73">
        <v>83</v>
      </c>
      <c r="K8" s="31">
        <v>42</v>
      </c>
      <c r="L8" s="59">
        <v>3</v>
      </c>
      <c r="M8" s="30">
        <f t="shared" si="1"/>
        <v>125</v>
      </c>
      <c r="N8" s="73">
        <v>90</v>
      </c>
      <c r="O8" s="31">
        <v>35</v>
      </c>
      <c r="P8" s="59">
        <v>0</v>
      </c>
      <c r="Q8" s="30">
        <f t="shared" si="2"/>
        <v>125</v>
      </c>
      <c r="R8" s="73">
        <v>96</v>
      </c>
      <c r="S8" s="31">
        <v>36</v>
      </c>
      <c r="T8" s="59">
        <v>3</v>
      </c>
      <c r="U8" s="30">
        <f t="shared" si="3"/>
        <v>132</v>
      </c>
      <c r="V8" s="60">
        <f t="shared" si="4"/>
        <v>356</v>
      </c>
      <c r="W8" s="33">
        <f t="shared" si="4"/>
        <v>145</v>
      </c>
      <c r="X8" s="47">
        <f t="shared" si="4"/>
        <v>7</v>
      </c>
      <c r="Y8" s="29">
        <f t="shared" si="5"/>
        <v>501</v>
      </c>
    </row>
    <row r="9" spans="1:25" ht="18" customHeight="1" thickBot="1">
      <c r="A9" s="9"/>
      <c r="B9" s="38">
        <v>4</v>
      </c>
      <c r="C9" s="74" t="s">
        <v>87</v>
      </c>
      <c r="D9" s="62" t="s">
        <v>95</v>
      </c>
      <c r="E9" s="36">
        <v>15465</v>
      </c>
      <c r="F9" s="35">
        <v>93</v>
      </c>
      <c r="G9" s="31">
        <v>35</v>
      </c>
      <c r="H9" s="59">
        <v>2</v>
      </c>
      <c r="I9" s="30">
        <f t="shared" si="0"/>
        <v>128</v>
      </c>
      <c r="J9" s="73">
        <v>72</v>
      </c>
      <c r="K9" s="31">
        <v>45</v>
      </c>
      <c r="L9" s="59">
        <v>0</v>
      </c>
      <c r="M9" s="30">
        <f t="shared" si="1"/>
        <v>117</v>
      </c>
      <c r="N9" s="73">
        <v>92</v>
      </c>
      <c r="O9" s="31">
        <v>31</v>
      </c>
      <c r="P9" s="59">
        <v>4</v>
      </c>
      <c r="Q9" s="30">
        <f t="shared" si="2"/>
        <v>123</v>
      </c>
      <c r="R9" s="73">
        <v>85</v>
      </c>
      <c r="S9" s="31">
        <v>45</v>
      </c>
      <c r="T9" s="59">
        <v>1</v>
      </c>
      <c r="U9" s="30">
        <f t="shared" si="3"/>
        <v>130</v>
      </c>
      <c r="V9" s="60">
        <f t="shared" si="4"/>
        <v>342</v>
      </c>
      <c r="W9" s="33">
        <f t="shared" si="4"/>
        <v>156</v>
      </c>
      <c r="X9" s="47">
        <f t="shared" si="4"/>
        <v>7</v>
      </c>
      <c r="Y9" s="29">
        <f t="shared" si="5"/>
        <v>498</v>
      </c>
    </row>
    <row r="10" spans="1:25" ht="18" customHeight="1" thickBot="1">
      <c r="A10" s="9"/>
      <c r="B10" s="38">
        <v>5</v>
      </c>
      <c r="C10" s="70" t="s">
        <v>92</v>
      </c>
      <c r="D10" s="62" t="s">
        <v>94</v>
      </c>
      <c r="E10" s="36">
        <v>22224</v>
      </c>
      <c r="F10" s="35">
        <v>88</v>
      </c>
      <c r="G10" s="31">
        <v>26</v>
      </c>
      <c r="H10" s="32">
        <v>4</v>
      </c>
      <c r="I10" s="30">
        <f t="shared" si="0"/>
        <v>114</v>
      </c>
      <c r="J10" s="73">
        <v>82</v>
      </c>
      <c r="K10" s="31">
        <v>32</v>
      </c>
      <c r="L10" s="59">
        <v>2</v>
      </c>
      <c r="M10" s="30">
        <f t="shared" si="1"/>
        <v>114</v>
      </c>
      <c r="N10" s="73">
        <v>84</v>
      </c>
      <c r="O10" s="31">
        <v>33</v>
      </c>
      <c r="P10" s="59">
        <v>4</v>
      </c>
      <c r="Q10" s="30">
        <f t="shared" si="2"/>
        <v>117</v>
      </c>
      <c r="R10" s="73">
        <v>92</v>
      </c>
      <c r="S10" s="31">
        <v>35</v>
      </c>
      <c r="T10" s="59">
        <v>2</v>
      </c>
      <c r="U10" s="30">
        <f t="shared" si="3"/>
        <v>127</v>
      </c>
      <c r="V10" s="60">
        <f t="shared" si="4"/>
        <v>346</v>
      </c>
      <c r="W10" s="33">
        <f t="shared" si="4"/>
        <v>126</v>
      </c>
      <c r="X10" s="47">
        <f t="shared" si="4"/>
        <v>12</v>
      </c>
      <c r="Y10" s="29">
        <f t="shared" si="5"/>
        <v>472</v>
      </c>
    </row>
    <row r="11" spans="1:26" ht="18" customHeight="1" thickBot="1">
      <c r="A11" s="9"/>
      <c r="B11" s="85">
        <v>6</v>
      </c>
      <c r="C11" s="74" t="s">
        <v>135</v>
      </c>
      <c r="D11" s="62" t="s">
        <v>97</v>
      </c>
      <c r="E11" s="36">
        <v>21934</v>
      </c>
      <c r="F11" s="35">
        <v>82</v>
      </c>
      <c r="G11" s="31">
        <v>27</v>
      </c>
      <c r="H11" s="32">
        <v>7</v>
      </c>
      <c r="I11" s="30">
        <f t="shared" si="0"/>
        <v>109</v>
      </c>
      <c r="J11" s="73">
        <v>86</v>
      </c>
      <c r="K11" s="31">
        <v>36</v>
      </c>
      <c r="L11" s="59">
        <v>3</v>
      </c>
      <c r="M11" s="30">
        <f t="shared" si="1"/>
        <v>122</v>
      </c>
      <c r="N11" s="73">
        <v>84</v>
      </c>
      <c r="O11" s="31">
        <v>34</v>
      </c>
      <c r="P11" s="59">
        <v>4</v>
      </c>
      <c r="Q11" s="30">
        <f t="shared" si="2"/>
        <v>118</v>
      </c>
      <c r="R11" s="73">
        <v>83</v>
      </c>
      <c r="S11" s="31">
        <v>35</v>
      </c>
      <c r="T11" s="59">
        <v>2</v>
      </c>
      <c r="U11" s="30">
        <f t="shared" si="3"/>
        <v>118</v>
      </c>
      <c r="V11" s="60">
        <f t="shared" si="4"/>
        <v>335</v>
      </c>
      <c r="W11" s="33">
        <f t="shared" si="4"/>
        <v>132</v>
      </c>
      <c r="X11" s="47">
        <f t="shared" si="4"/>
        <v>16</v>
      </c>
      <c r="Y11" s="29">
        <f t="shared" si="5"/>
        <v>467</v>
      </c>
      <c r="Z11" s="9"/>
    </row>
    <row r="12" spans="1:25" ht="18" customHeight="1" thickBot="1">
      <c r="A12" s="9"/>
      <c r="B12" s="85">
        <v>7</v>
      </c>
      <c r="C12" s="74" t="s">
        <v>90</v>
      </c>
      <c r="D12" s="62" t="s">
        <v>95</v>
      </c>
      <c r="E12" s="36">
        <v>22865</v>
      </c>
      <c r="F12" s="35">
        <v>86</v>
      </c>
      <c r="G12" s="31">
        <v>25</v>
      </c>
      <c r="H12" s="32">
        <v>4</v>
      </c>
      <c r="I12" s="30">
        <f t="shared" si="0"/>
        <v>111</v>
      </c>
      <c r="J12" s="73">
        <v>85</v>
      </c>
      <c r="K12" s="31">
        <v>25</v>
      </c>
      <c r="L12" s="59">
        <v>5</v>
      </c>
      <c r="M12" s="30">
        <f t="shared" si="1"/>
        <v>110</v>
      </c>
      <c r="N12" s="73">
        <v>83</v>
      </c>
      <c r="O12" s="31">
        <v>17</v>
      </c>
      <c r="P12" s="59">
        <v>7</v>
      </c>
      <c r="Q12" s="30">
        <f t="shared" si="2"/>
        <v>100</v>
      </c>
      <c r="R12" s="73">
        <v>95</v>
      </c>
      <c r="S12" s="31">
        <v>38</v>
      </c>
      <c r="T12" s="59">
        <v>2</v>
      </c>
      <c r="U12" s="30">
        <f t="shared" si="3"/>
        <v>133</v>
      </c>
      <c r="V12" s="60">
        <f t="shared" si="4"/>
        <v>349</v>
      </c>
      <c r="W12" s="33">
        <f t="shared" si="4"/>
        <v>105</v>
      </c>
      <c r="X12" s="47">
        <f t="shared" si="4"/>
        <v>18</v>
      </c>
      <c r="Y12" s="29">
        <f t="shared" si="5"/>
        <v>454</v>
      </c>
    </row>
    <row r="13" spans="1:25" ht="18" customHeight="1" thickBot="1">
      <c r="A13" s="9"/>
      <c r="B13" s="85">
        <v>8</v>
      </c>
      <c r="C13" s="69" t="s">
        <v>103</v>
      </c>
      <c r="D13" s="62" t="s">
        <v>96</v>
      </c>
      <c r="E13" s="64">
        <v>20187</v>
      </c>
      <c r="F13" s="65">
        <v>88</v>
      </c>
      <c r="G13" s="66">
        <v>27</v>
      </c>
      <c r="H13" s="67">
        <v>5</v>
      </c>
      <c r="I13" s="30">
        <f t="shared" si="0"/>
        <v>115</v>
      </c>
      <c r="J13" s="73">
        <v>87</v>
      </c>
      <c r="K13" s="31">
        <v>34</v>
      </c>
      <c r="L13" s="59">
        <v>1</v>
      </c>
      <c r="M13" s="30">
        <f t="shared" si="1"/>
        <v>121</v>
      </c>
      <c r="N13" s="73">
        <v>78</v>
      </c>
      <c r="O13" s="31">
        <v>24</v>
      </c>
      <c r="P13" s="59">
        <v>4</v>
      </c>
      <c r="Q13" s="30">
        <f t="shared" si="2"/>
        <v>102</v>
      </c>
      <c r="R13" s="73">
        <v>78</v>
      </c>
      <c r="S13" s="31">
        <v>36</v>
      </c>
      <c r="T13" s="59">
        <v>2</v>
      </c>
      <c r="U13" s="30">
        <f t="shared" si="3"/>
        <v>114</v>
      </c>
      <c r="V13" s="34">
        <f t="shared" si="4"/>
        <v>331</v>
      </c>
      <c r="W13" s="33">
        <f t="shared" si="4"/>
        <v>121</v>
      </c>
      <c r="X13" s="47">
        <f t="shared" si="4"/>
        <v>12</v>
      </c>
      <c r="Y13" s="29">
        <f t="shared" si="5"/>
        <v>452</v>
      </c>
    </row>
    <row r="14" spans="1:25" ht="18" customHeight="1" thickBot="1">
      <c r="A14" s="9"/>
      <c r="B14" s="85">
        <v>9</v>
      </c>
      <c r="C14" s="69" t="s">
        <v>91</v>
      </c>
      <c r="D14" s="62" t="s">
        <v>106</v>
      </c>
      <c r="E14" s="64">
        <v>21937</v>
      </c>
      <c r="F14" s="65">
        <v>73</v>
      </c>
      <c r="G14" s="66">
        <v>17</v>
      </c>
      <c r="H14" s="67">
        <v>5</v>
      </c>
      <c r="I14" s="30">
        <f t="shared" si="0"/>
        <v>90</v>
      </c>
      <c r="J14" s="65">
        <v>79</v>
      </c>
      <c r="K14" s="66">
        <v>35</v>
      </c>
      <c r="L14" s="67">
        <v>3</v>
      </c>
      <c r="M14" s="30">
        <f t="shared" si="1"/>
        <v>114</v>
      </c>
      <c r="N14" s="65">
        <v>77</v>
      </c>
      <c r="O14" s="66">
        <v>31</v>
      </c>
      <c r="P14" s="67">
        <v>3</v>
      </c>
      <c r="Q14" s="30">
        <f t="shared" si="2"/>
        <v>108</v>
      </c>
      <c r="R14" s="73">
        <v>73</v>
      </c>
      <c r="S14" s="31">
        <v>39</v>
      </c>
      <c r="T14" s="59">
        <v>1</v>
      </c>
      <c r="U14" s="30">
        <f t="shared" si="3"/>
        <v>112</v>
      </c>
      <c r="V14" s="34">
        <f t="shared" si="4"/>
        <v>302</v>
      </c>
      <c r="W14" s="33">
        <f t="shared" si="4"/>
        <v>122</v>
      </c>
      <c r="X14" s="47">
        <f t="shared" si="4"/>
        <v>12</v>
      </c>
      <c r="Y14" s="29">
        <f t="shared" si="5"/>
        <v>424</v>
      </c>
    </row>
    <row r="15" spans="1:25" ht="18" customHeight="1" thickBot="1">
      <c r="A15" s="9"/>
      <c r="B15" s="85">
        <v>10</v>
      </c>
      <c r="C15" s="78" t="s">
        <v>89</v>
      </c>
      <c r="D15" s="75" t="s">
        <v>97</v>
      </c>
      <c r="E15" s="64">
        <v>22197</v>
      </c>
      <c r="F15" s="65">
        <v>70</v>
      </c>
      <c r="G15" s="66">
        <v>27</v>
      </c>
      <c r="H15" s="67">
        <v>5</v>
      </c>
      <c r="I15" s="30">
        <f t="shared" si="0"/>
        <v>97</v>
      </c>
      <c r="J15" s="65">
        <v>85</v>
      </c>
      <c r="K15" s="66">
        <v>26</v>
      </c>
      <c r="L15" s="67">
        <v>4</v>
      </c>
      <c r="M15" s="30">
        <f t="shared" si="1"/>
        <v>111</v>
      </c>
      <c r="N15" s="65">
        <v>73</v>
      </c>
      <c r="O15" s="66">
        <v>27</v>
      </c>
      <c r="P15" s="67">
        <v>5</v>
      </c>
      <c r="Q15" s="30">
        <f t="shared" si="2"/>
        <v>100</v>
      </c>
      <c r="R15" s="65">
        <v>86</v>
      </c>
      <c r="S15" s="66">
        <v>26</v>
      </c>
      <c r="T15" s="67">
        <v>4</v>
      </c>
      <c r="U15" s="30">
        <f t="shared" si="3"/>
        <v>112</v>
      </c>
      <c r="V15" s="34">
        <f t="shared" si="4"/>
        <v>314</v>
      </c>
      <c r="W15" s="33">
        <f t="shared" si="4"/>
        <v>106</v>
      </c>
      <c r="X15" s="47">
        <f t="shared" si="4"/>
        <v>18</v>
      </c>
      <c r="Y15" s="29">
        <f t="shared" si="5"/>
        <v>420</v>
      </c>
    </row>
    <row r="16" spans="1:25" ht="18" customHeight="1" thickBot="1">
      <c r="A16" s="9"/>
      <c r="B16" s="39"/>
      <c r="C16" s="71" t="s">
        <v>88</v>
      </c>
      <c r="D16" s="63" t="s">
        <v>96</v>
      </c>
      <c r="E16" s="48">
        <v>17470</v>
      </c>
      <c r="F16" s="49"/>
      <c r="G16" s="50"/>
      <c r="H16" s="51"/>
      <c r="I16" s="30">
        <f t="shared" si="0"/>
        <v>0</v>
      </c>
      <c r="J16" s="49"/>
      <c r="K16" s="50"/>
      <c r="L16" s="51"/>
      <c r="M16" s="30">
        <f t="shared" si="1"/>
        <v>0</v>
      </c>
      <c r="N16" s="49"/>
      <c r="O16" s="50"/>
      <c r="P16" s="51"/>
      <c r="Q16" s="30">
        <f t="shared" si="2"/>
        <v>0</v>
      </c>
      <c r="R16" s="49"/>
      <c r="S16" s="50"/>
      <c r="T16" s="51"/>
      <c r="U16" s="30">
        <f t="shared" si="3"/>
        <v>0</v>
      </c>
      <c r="V16" s="52">
        <f t="shared" si="4"/>
        <v>0</v>
      </c>
      <c r="W16" s="53">
        <f t="shared" si="4"/>
        <v>0</v>
      </c>
      <c r="X16" s="54">
        <f t="shared" si="4"/>
        <v>0</v>
      </c>
      <c r="Y16" s="29">
        <f t="shared" si="5"/>
        <v>0</v>
      </c>
    </row>
    <row r="17" ht="16.5" customHeight="1"/>
    <row r="18" ht="16.5" thickBot="1"/>
    <row r="19" spans="3:25" ht="22.5" customHeight="1">
      <c r="C19" s="126" t="s">
        <v>118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</row>
    <row r="20" spans="3:25" ht="21" customHeight="1" thickBot="1"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1"/>
    </row>
  </sheetData>
  <sheetProtection/>
  <mergeCells count="14">
    <mergeCell ref="N3:Q3"/>
    <mergeCell ref="R3:U3"/>
    <mergeCell ref="V3:Y3"/>
    <mergeCell ref="C19:Y20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710937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13"/>
      <c r="C1" s="113"/>
      <c r="D1" s="113"/>
      <c r="E1" s="113"/>
    </row>
    <row r="2" spans="2:25" s="2" customFormat="1" ht="25.5" customHeight="1" thickBot="1">
      <c r="B2" s="114" t="s">
        <v>98</v>
      </c>
      <c r="C2" s="115"/>
      <c r="D2" s="115"/>
      <c r="E2" s="115"/>
      <c r="F2" s="116" t="s">
        <v>16</v>
      </c>
      <c r="G2" s="116"/>
      <c r="H2" s="116"/>
      <c r="I2" s="116"/>
      <c r="J2" s="116"/>
      <c r="K2" s="12"/>
      <c r="L2" s="12"/>
      <c r="M2" s="12"/>
      <c r="N2" s="12"/>
      <c r="O2" s="99" t="s">
        <v>102</v>
      </c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2:25" s="3" customFormat="1" ht="15" customHeight="1">
      <c r="B3" s="107" t="s">
        <v>13</v>
      </c>
      <c r="C3" s="109" t="s">
        <v>0</v>
      </c>
      <c r="D3" s="109" t="s">
        <v>1</v>
      </c>
      <c r="E3" s="111" t="s">
        <v>10</v>
      </c>
      <c r="F3" s="101" t="s">
        <v>2</v>
      </c>
      <c r="G3" s="102"/>
      <c r="H3" s="102"/>
      <c r="I3" s="103"/>
      <c r="J3" s="101" t="s">
        <v>7</v>
      </c>
      <c r="K3" s="102"/>
      <c r="L3" s="102"/>
      <c r="M3" s="103"/>
      <c r="N3" s="101" t="s">
        <v>8</v>
      </c>
      <c r="O3" s="102"/>
      <c r="P3" s="102"/>
      <c r="Q3" s="103"/>
      <c r="R3" s="101" t="s">
        <v>9</v>
      </c>
      <c r="S3" s="102"/>
      <c r="T3" s="102"/>
      <c r="U3" s="103"/>
      <c r="V3" s="104" t="s">
        <v>6</v>
      </c>
      <c r="W3" s="105"/>
      <c r="X3" s="105"/>
      <c r="Y3" s="106"/>
    </row>
    <row r="4" spans="2:25" s="3" customFormat="1" ht="15" customHeight="1" thickBot="1">
      <c r="B4" s="108"/>
      <c r="C4" s="110"/>
      <c r="D4" s="110"/>
      <c r="E4" s="112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7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38">
        <v>1</v>
      </c>
      <c r="C6" s="84" t="s">
        <v>35</v>
      </c>
      <c r="D6" s="55" t="s">
        <v>23</v>
      </c>
      <c r="E6" s="40">
        <v>4523</v>
      </c>
      <c r="F6" s="41">
        <v>91</v>
      </c>
      <c r="G6" s="42">
        <v>50</v>
      </c>
      <c r="H6" s="89">
        <v>1</v>
      </c>
      <c r="I6" s="30">
        <f aca="true" t="shared" si="0" ref="I6:I12">F6+G6</f>
        <v>141</v>
      </c>
      <c r="J6" s="90">
        <v>80</v>
      </c>
      <c r="K6" s="42">
        <v>54</v>
      </c>
      <c r="L6" s="89">
        <v>0</v>
      </c>
      <c r="M6" s="30">
        <f aca="true" t="shared" si="1" ref="M6:M12">J6+K6</f>
        <v>134</v>
      </c>
      <c r="N6" s="90">
        <v>89</v>
      </c>
      <c r="O6" s="42">
        <v>50</v>
      </c>
      <c r="P6" s="89">
        <v>0</v>
      </c>
      <c r="Q6" s="30">
        <f aca="true" t="shared" si="2" ref="Q6:Q12">N6+O6</f>
        <v>139</v>
      </c>
      <c r="R6" s="90">
        <v>92</v>
      </c>
      <c r="S6" s="42">
        <v>35</v>
      </c>
      <c r="T6" s="89">
        <v>2</v>
      </c>
      <c r="U6" s="30">
        <f aca="true" t="shared" si="3" ref="U6:U12">R6+S6</f>
        <v>127</v>
      </c>
      <c r="V6" s="91">
        <f aca="true" t="shared" si="4" ref="V6:X12">F6+J6+N6+R6</f>
        <v>352</v>
      </c>
      <c r="W6" s="45">
        <f t="shared" si="4"/>
        <v>189</v>
      </c>
      <c r="X6" s="46">
        <f t="shared" si="4"/>
        <v>3</v>
      </c>
      <c r="Y6" s="29">
        <f aca="true" t="shared" si="5" ref="Y6:Y12">V6+W6</f>
        <v>541</v>
      </c>
    </row>
    <row r="7" spans="1:25" ht="18" customHeight="1" thickBot="1">
      <c r="A7" s="9"/>
      <c r="B7" s="38">
        <v>2</v>
      </c>
      <c r="C7" s="68" t="s">
        <v>25</v>
      </c>
      <c r="D7" s="56" t="s">
        <v>24</v>
      </c>
      <c r="E7" s="36">
        <v>2419</v>
      </c>
      <c r="F7" s="35">
        <v>86</v>
      </c>
      <c r="G7" s="31">
        <v>36</v>
      </c>
      <c r="H7" s="59">
        <v>0</v>
      </c>
      <c r="I7" s="30">
        <f t="shared" si="0"/>
        <v>122</v>
      </c>
      <c r="J7" s="73">
        <v>92</v>
      </c>
      <c r="K7" s="31">
        <v>51</v>
      </c>
      <c r="L7" s="59">
        <v>1</v>
      </c>
      <c r="M7" s="30">
        <f t="shared" si="1"/>
        <v>143</v>
      </c>
      <c r="N7" s="73">
        <v>90</v>
      </c>
      <c r="O7" s="31">
        <v>43</v>
      </c>
      <c r="P7" s="59">
        <v>2</v>
      </c>
      <c r="Q7" s="30">
        <f t="shared" si="2"/>
        <v>133</v>
      </c>
      <c r="R7" s="73">
        <v>78</v>
      </c>
      <c r="S7" s="31">
        <v>52</v>
      </c>
      <c r="T7" s="59">
        <v>0</v>
      </c>
      <c r="U7" s="30">
        <f t="shared" si="3"/>
        <v>130</v>
      </c>
      <c r="V7" s="60">
        <f t="shared" si="4"/>
        <v>346</v>
      </c>
      <c r="W7" s="33">
        <f t="shared" si="4"/>
        <v>182</v>
      </c>
      <c r="X7" s="47">
        <f t="shared" si="4"/>
        <v>3</v>
      </c>
      <c r="Y7" s="29">
        <f t="shared" si="5"/>
        <v>528</v>
      </c>
    </row>
    <row r="8" spans="1:25" ht="18" customHeight="1" thickBot="1">
      <c r="A8" s="9"/>
      <c r="B8" s="38">
        <v>3</v>
      </c>
      <c r="C8" s="72" t="s">
        <v>79</v>
      </c>
      <c r="D8" s="56" t="s">
        <v>23</v>
      </c>
      <c r="E8" s="36">
        <v>11166</v>
      </c>
      <c r="F8" s="35">
        <v>82</v>
      </c>
      <c r="G8" s="31">
        <v>36</v>
      </c>
      <c r="H8" s="59">
        <v>3</v>
      </c>
      <c r="I8" s="30">
        <f t="shared" si="0"/>
        <v>118</v>
      </c>
      <c r="J8" s="73">
        <v>82</v>
      </c>
      <c r="K8" s="31">
        <v>34</v>
      </c>
      <c r="L8" s="59">
        <v>4</v>
      </c>
      <c r="M8" s="30">
        <f t="shared" si="1"/>
        <v>116</v>
      </c>
      <c r="N8" s="73">
        <v>92</v>
      </c>
      <c r="O8" s="31">
        <v>44</v>
      </c>
      <c r="P8" s="59">
        <v>0</v>
      </c>
      <c r="Q8" s="30">
        <f t="shared" si="2"/>
        <v>136</v>
      </c>
      <c r="R8" s="73">
        <v>90</v>
      </c>
      <c r="S8" s="31">
        <v>42</v>
      </c>
      <c r="T8" s="59">
        <v>0</v>
      </c>
      <c r="U8" s="30">
        <f t="shared" si="3"/>
        <v>132</v>
      </c>
      <c r="V8" s="60">
        <f t="shared" si="4"/>
        <v>346</v>
      </c>
      <c r="W8" s="33">
        <f t="shared" si="4"/>
        <v>156</v>
      </c>
      <c r="X8" s="47">
        <f t="shared" si="4"/>
        <v>7</v>
      </c>
      <c r="Y8" s="29">
        <f t="shared" si="5"/>
        <v>502</v>
      </c>
    </row>
    <row r="9" spans="1:25" ht="18" customHeight="1" thickBot="1">
      <c r="A9" s="9"/>
      <c r="B9" s="38">
        <v>4</v>
      </c>
      <c r="C9" s="72" t="s">
        <v>34</v>
      </c>
      <c r="D9" s="56" t="s">
        <v>23</v>
      </c>
      <c r="E9" s="36">
        <v>11167</v>
      </c>
      <c r="F9" s="35">
        <v>77</v>
      </c>
      <c r="G9" s="31">
        <v>27</v>
      </c>
      <c r="H9" s="59">
        <v>2</v>
      </c>
      <c r="I9" s="30">
        <f t="shared" si="0"/>
        <v>104</v>
      </c>
      <c r="J9" s="73">
        <v>86</v>
      </c>
      <c r="K9" s="31">
        <v>44</v>
      </c>
      <c r="L9" s="59">
        <v>1</v>
      </c>
      <c r="M9" s="30">
        <f t="shared" si="1"/>
        <v>130</v>
      </c>
      <c r="N9" s="73">
        <v>91</v>
      </c>
      <c r="O9" s="31">
        <v>53</v>
      </c>
      <c r="P9" s="59">
        <v>0</v>
      </c>
      <c r="Q9" s="30">
        <f t="shared" si="2"/>
        <v>144</v>
      </c>
      <c r="R9" s="73">
        <v>77</v>
      </c>
      <c r="S9" s="31">
        <v>41</v>
      </c>
      <c r="T9" s="59">
        <v>2</v>
      </c>
      <c r="U9" s="30">
        <f t="shared" si="3"/>
        <v>118</v>
      </c>
      <c r="V9" s="60">
        <f t="shared" si="4"/>
        <v>331</v>
      </c>
      <c r="W9" s="33">
        <f t="shared" si="4"/>
        <v>165</v>
      </c>
      <c r="X9" s="47">
        <f t="shared" si="4"/>
        <v>5</v>
      </c>
      <c r="Y9" s="29">
        <f t="shared" si="5"/>
        <v>496</v>
      </c>
    </row>
    <row r="10" spans="1:25" ht="18" customHeight="1" thickBot="1">
      <c r="A10" s="9"/>
      <c r="B10" s="85">
        <v>5</v>
      </c>
      <c r="C10" s="68" t="s">
        <v>116</v>
      </c>
      <c r="D10" s="56" t="s">
        <v>29</v>
      </c>
      <c r="E10" s="36">
        <v>17903</v>
      </c>
      <c r="F10" s="35">
        <v>82</v>
      </c>
      <c r="G10" s="31">
        <v>26</v>
      </c>
      <c r="H10" s="59">
        <v>5</v>
      </c>
      <c r="I10" s="30">
        <f t="shared" si="0"/>
        <v>108</v>
      </c>
      <c r="J10" s="73">
        <v>87</v>
      </c>
      <c r="K10" s="31">
        <v>42</v>
      </c>
      <c r="L10" s="59">
        <v>2</v>
      </c>
      <c r="M10" s="30">
        <f t="shared" si="1"/>
        <v>129</v>
      </c>
      <c r="N10" s="73">
        <v>93</v>
      </c>
      <c r="O10" s="31">
        <v>36</v>
      </c>
      <c r="P10" s="59">
        <v>2</v>
      </c>
      <c r="Q10" s="30">
        <f t="shared" si="2"/>
        <v>129</v>
      </c>
      <c r="R10" s="73">
        <v>91</v>
      </c>
      <c r="S10" s="31">
        <v>24</v>
      </c>
      <c r="T10" s="59">
        <v>5</v>
      </c>
      <c r="U10" s="30">
        <f t="shared" si="3"/>
        <v>115</v>
      </c>
      <c r="V10" s="60">
        <f t="shared" si="4"/>
        <v>353</v>
      </c>
      <c r="W10" s="33">
        <f t="shared" si="4"/>
        <v>128</v>
      </c>
      <c r="X10" s="47">
        <f t="shared" si="4"/>
        <v>14</v>
      </c>
      <c r="Y10" s="29">
        <f t="shared" si="5"/>
        <v>481</v>
      </c>
    </row>
    <row r="11" spans="1:25" ht="18" customHeight="1" thickBot="1">
      <c r="A11" s="9"/>
      <c r="B11" s="85">
        <v>6</v>
      </c>
      <c r="C11" s="68" t="s">
        <v>73</v>
      </c>
      <c r="D11" s="58" t="s">
        <v>18</v>
      </c>
      <c r="E11" s="36">
        <v>3548</v>
      </c>
      <c r="F11" s="35">
        <v>85</v>
      </c>
      <c r="G11" s="31">
        <v>33</v>
      </c>
      <c r="H11" s="59">
        <v>3</v>
      </c>
      <c r="I11" s="30">
        <f t="shared" si="0"/>
        <v>118</v>
      </c>
      <c r="J11" s="73">
        <v>86</v>
      </c>
      <c r="K11" s="31">
        <v>24</v>
      </c>
      <c r="L11" s="59">
        <v>5</v>
      </c>
      <c r="M11" s="30">
        <f t="shared" si="1"/>
        <v>110</v>
      </c>
      <c r="N11" s="73">
        <v>77</v>
      </c>
      <c r="O11" s="31">
        <v>45</v>
      </c>
      <c r="P11" s="59">
        <v>0</v>
      </c>
      <c r="Q11" s="30">
        <f t="shared" si="2"/>
        <v>122</v>
      </c>
      <c r="R11" s="73">
        <v>95</v>
      </c>
      <c r="S11" s="31">
        <v>34</v>
      </c>
      <c r="T11" s="59">
        <v>4</v>
      </c>
      <c r="U11" s="30">
        <f t="shared" si="3"/>
        <v>129</v>
      </c>
      <c r="V11" s="60">
        <f t="shared" si="4"/>
        <v>343</v>
      </c>
      <c r="W11" s="33">
        <f t="shared" si="4"/>
        <v>136</v>
      </c>
      <c r="X11" s="47">
        <f t="shared" si="4"/>
        <v>12</v>
      </c>
      <c r="Y11" s="29">
        <f t="shared" si="5"/>
        <v>479</v>
      </c>
    </row>
    <row r="12" spans="1:25" ht="18" customHeight="1" thickBot="1">
      <c r="A12" s="9"/>
      <c r="B12" s="85">
        <v>7</v>
      </c>
      <c r="C12" s="77" t="s">
        <v>78</v>
      </c>
      <c r="D12" s="57" t="s">
        <v>23</v>
      </c>
      <c r="E12" s="48">
        <v>22883</v>
      </c>
      <c r="F12" s="49"/>
      <c r="G12" s="50"/>
      <c r="H12" s="86"/>
      <c r="I12" s="30">
        <f t="shared" si="0"/>
        <v>0</v>
      </c>
      <c r="J12" s="87"/>
      <c r="K12" s="50"/>
      <c r="L12" s="86"/>
      <c r="M12" s="30">
        <f t="shared" si="1"/>
        <v>0</v>
      </c>
      <c r="N12" s="87"/>
      <c r="O12" s="50"/>
      <c r="P12" s="86"/>
      <c r="Q12" s="30">
        <f t="shared" si="2"/>
        <v>0</v>
      </c>
      <c r="R12" s="87"/>
      <c r="S12" s="50"/>
      <c r="T12" s="86"/>
      <c r="U12" s="30">
        <f t="shared" si="3"/>
        <v>0</v>
      </c>
      <c r="V12" s="88">
        <f t="shared" si="4"/>
        <v>0</v>
      </c>
      <c r="W12" s="53">
        <f t="shared" si="4"/>
        <v>0</v>
      </c>
      <c r="X12" s="54">
        <f t="shared" si="4"/>
        <v>0</v>
      </c>
      <c r="Y12" s="29">
        <f t="shared" si="5"/>
        <v>0</v>
      </c>
    </row>
    <row r="13" ht="16.5" customHeight="1" thickBot="1"/>
    <row r="14" spans="3:25" ht="39.75" customHeight="1">
      <c r="C14" s="93" t="s">
        <v>126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</row>
    <row r="15" spans="3:25" ht="39.75" customHeight="1" thickBot="1"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</row>
  </sheetData>
  <sheetProtection/>
  <mergeCells count="14">
    <mergeCell ref="D3:D4"/>
    <mergeCell ref="E3:E4"/>
    <mergeCell ref="F3:I3"/>
    <mergeCell ref="J3:M3"/>
    <mergeCell ref="C14:Y15"/>
    <mergeCell ref="N3:Q3"/>
    <mergeCell ref="R3:U3"/>
    <mergeCell ref="V3:Y3"/>
    <mergeCell ref="B1:E1"/>
    <mergeCell ref="B2:E2"/>
    <mergeCell ref="F2:J2"/>
    <mergeCell ref="O2:Y2"/>
    <mergeCell ref="B3:B4"/>
    <mergeCell ref="C3:C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Uživatel</cp:lastModifiedBy>
  <cp:lastPrinted>2013-01-21T20:15:42Z</cp:lastPrinted>
  <dcterms:created xsi:type="dcterms:W3CDTF">2007-09-10T11:16:26Z</dcterms:created>
  <dcterms:modified xsi:type="dcterms:W3CDTF">2015-01-04T14:17:34Z</dcterms:modified>
  <cp:category/>
  <cp:version/>
  <cp:contentType/>
  <cp:contentStatus/>
</cp:coreProperties>
</file>